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verai\Desktop\Anuario 2022 (12112021)\08 Entrega a empresa\xxxx\"/>
    </mc:Choice>
  </mc:AlternateContent>
  <bookViews>
    <workbookView xWindow="0" yWindow="0" windowWidth="28800" windowHeight="10935"/>
  </bookViews>
  <sheets>
    <sheet name="Operaciones CantidadDocumentos" sheetId="1" r:id="rId1"/>
    <sheet name="Operaciones Monto" sheetId="2" r:id="rId2"/>
  </sheets>
  <definedNames>
    <definedName name="_Toc472954098" localSheetId="0">'Operaciones CantidadDocumentos'!#REF!</definedName>
    <definedName name="_Toc472954098" localSheetId="1">'Operaciones Monto'!#REF!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2" l="1"/>
  <c r="I49" i="1" l="1"/>
</calcChain>
</file>

<file path=xl/sharedStrings.xml><?xml version="1.0" encoding="utf-8"?>
<sst xmlns="http://schemas.openxmlformats.org/spreadsheetml/2006/main" count="190" uniqueCount="41">
  <si>
    <t>(En cantidad de documentos)</t>
  </si>
  <si>
    <t>Tipo de documento</t>
  </si>
  <si>
    <t>Ingreso</t>
  </si>
  <si>
    <t>Solicitud de Traslado a Zona Franca (Z)</t>
  </si>
  <si>
    <t>Reexpediciones</t>
  </si>
  <si>
    <t>Total Ingreso</t>
  </si>
  <si>
    <t>Salida</t>
  </si>
  <si>
    <t>Solicitud de Registro de Factura (SRF)</t>
  </si>
  <si>
    <t>Total Salida</t>
  </si>
  <si>
    <t>Total Arica</t>
  </si>
  <si>
    <t>Iquique</t>
  </si>
  <si>
    <t>Total Iquique</t>
  </si>
  <si>
    <t>Punta Arenas</t>
  </si>
  <si>
    <t>Total Punta Arenas</t>
  </si>
  <si>
    <t>Coyhaique</t>
  </si>
  <si>
    <t>Total Puerto Montt</t>
  </si>
  <si>
    <t>Total Coyhaique</t>
  </si>
  <si>
    <t>Total Puerto Aysén</t>
  </si>
  <si>
    <t>Puerto Aysén</t>
  </si>
  <si>
    <t>(En miles de US$ CIF)</t>
  </si>
  <si>
    <r>
      <t xml:space="preserve">Fuente: </t>
    </r>
    <r>
      <rPr>
        <sz val="7"/>
        <rFont val="Calibri Light"/>
        <family val="2"/>
        <scheme val="major"/>
      </rPr>
      <t>ZOFRI e Informe mensual Aduana Punta Arenas. Las cifras son provisorias, ya que pueden ser modificadas después de su publicación</t>
    </r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</si>
  <si>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Sólo provincia de Palena</t>
    </r>
  </si>
  <si>
    <t>Zona Franca / Zona Franca de Extensión</t>
  </si>
  <si>
    <t>-</t>
  </si>
  <si>
    <t>Participación por Aduana 2021</t>
  </si>
  <si>
    <t xml:space="preserve"> Variación 2021/2020</t>
  </si>
  <si>
    <t>Participación  Total 2021</t>
  </si>
  <si>
    <t>Participación Total 2021</t>
  </si>
  <si>
    <t>Total Monto Operaciones</t>
  </si>
  <si>
    <t>Total Cantidad Operaciones</t>
  </si>
  <si>
    <r>
      <t xml:space="preserve">Arica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</si>
  <si>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Puerto Montt </t>
    </r>
    <r>
      <rPr>
        <b/>
        <vertAlign val="superscript"/>
        <sz val="9"/>
        <rFont val="Calibri Light"/>
        <family val="2"/>
        <scheme val="major"/>
      </rPr>
      <t>(2)</t>
    </r>
  </si>
  <si>
    <t>Tipo de movimiento</t>
  </si>
  <si>
    <t>OPERACIONES TRAMITADAS POR TIPO DE MOVIMIENTO 2020-2021</t>
  </si>
  <si>
    <r>
      <t xml:space="preserve">Fuente: </t>
    </r>
    <r>
      <rPr>
        <sz val="7"/>
        <rFont val="Calibri Light"/>
        <family val="2"/>
        <scheme val="major"/>
      </rPr>
      <t>ZOFRI e Informe mensual Aduana Punta Arenas. Las cifras son provisorias, ya que pueden ser modificadas después de su publicación.</t>
    </r>
  </si>
  <si>
    <r>
      <t>Nota:</t>
    </r>
    <r>
      <rPr>
        <sz val="7"/>
        <rFont val="Calibri Light"/>
        <family val="2"/>
        <scheme val="major"/>
      </rPr>
      <t xml:space="preserve"> Zonas Francas: Iquique y Punta Arenas; Zonas Francas de Extensión: Arica, Puerto Montt, Coyhaique y Puerto Aysén.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</si>
  <si>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Arica además de ser Zona Franca de Extensión es  Zona Franca Industrial.</t>
    </r>
  </si>
  <si>
    <t>OPERACIONES TRAMITADAS POR ZONA FRANCA 2020-2021</t>
  </si>
  <si>
    <t>Total Cantidad operaciones</t>
  </si>
  <si>
    <r>
      <rPr>
        <b/>
        <sz val="7"/>
        <rFont val="Calibri Light"/>
        <family val="2"/>
        <scheme val="major"/>
      </rPr>
      <t>(2)</t>
    </r>
    <r>
      <rPr>
        <sz val="7"/>
        <rFont val="Calibri Light"/>
        <family val="2"/>
        <scheme val="major"/>
      </rPr>
      <t xml:space="preserve"> Sólo provincia de Palena.</t>
    </r>
  </si>
  <si>
    <t>Participación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</si>
</sst>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5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1"/>
      <name val="Calibri Light"/>
      <family val="2"/>
    </font>
    <font>
      <b/>
      <sz val="7"/>
      <name val="Calibri Light"/>
      <family val="2"/>
      <scheme val="major"/>
    </font>
    <font>
      <sz val="7"/>
      <name val="Calibri Light"/>
      <family val="2"/>
      <scheme val="major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name val="Calibri Light"/>
      <family val="2"/>
    </font>
    <font>
      <sz val="11"/>
      <name val="Calibri Light"/>
      <family val="2"/>
      <scheme val="major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0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10" fillId="2" borderId="0" xfId="0" applyFont="1" applyFill="1" applyBorder="1"/>
    <xf numFmtId="0" fontId="9" fillId="2" borderId="0" xfId="2" applyFont="1" applyFill="1" applyBorder="1" applyAlignment="1">
      <alignment horizontal="center" vertical="center"/>
    </xf>
    <xf numFmtId="165" fontId="9" fillId="2" borderId="0" xfId="3" applyNumberFormat="1" applyFont="1" applyFill="1" applyBorder="1" applyAlignment="1">
      <alignment vertical="center"/>
    </xf>
    <xf numFmtId="165" fontId="8" fillId="2" borderId="0" xfId="1" applyNumberFormat="1" applyFont="1" applyFill="1"/>
    <xf numFmtId="165" fontId="10" fillId="2" borderId="0" xfId="1" applyNumberFormat="1" applyFont="1" applyFill="1"/>
    <xf numFmtId="0" fontId="8" fillId="2" borderId="0" xfId="4" applyFont="1" applyFill="1" applyBorder="1" applyAlignment="1">
      <alignment horizontal="center" vertical="center"/>
    </xf>
    <xf numFmtId="3" fontId="9" fillId="2" borderId="0" xfId="2" applyNumberFormat="1" applyFont="1" applyFill="1" applyBorder="1" applyAlignment="1">
      <alignment horizontal="right" vertical="center"/>
    </xf>
    <xf numFmtId="165" fontId="9" fillId="2" borderId="0" xfId="1" applyNumberFormat="1" applyFont="1" applyFill="1" applyBorder="1" applyAlignment="1">
      <alignment horizontal="right" vertical="center"/>
    </xf>
    <xf numFmtId="165" fontId="9" fillId="2" borderId="0" xfId="3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14" fillId="2" borderId="2" xfId="2" applyFont="1" applyFill="1" applyBorder="1" applyAlignment="1">
      <alignment vertical="center"/>
    </xf>
    <xf numFmtId="3" fontId="14" fillId="2" borderId="2" xfId="2" applyNumberFormat="1" applyFont="1" applyFill="1" applyBorder="1" applyAlignment="1">
      <alignment horizontal="right" vertical="center"/>
    </xf>
    <xf numFmtId="3" fontId="14" fillId="3" borderId="2" xfId="2" applyNumberFormat="1" applyFont="1" applyFill="1" applyBorder="1" applyAlignment="1">
      <alignment horizontal="right" vertical="center"/>
    </xf>
    <xf numFmtId="165" fontId="14" fillId="2" borderId="2" xfId="1" applyNumberFormat="1" applyFont="1" applyFill="1" applyBorder="1" applyAlignment="1">
      <alignment horizontal="right" vertical="center"/>
    </xf>
    <xf numFmtId="165" fontId="14" fillId="2" borderId="2" xfId="3" applyNumberFormat="1" applyFont="1" applyFill="1" applyBorder="1" applyAlignment="1">
      <alignment horizontal="right" vertical="center"/>
    </xf>
    <xf numFmtId="0" fontId="12" fillId="4" borderId="2" xfId="2" applyFont="1" applyFill="1" applyBorder="1" applyAlignment="1">
      <alignment vertical="center"/>
    </xf>
    <xf numFmtId="3" fontId="12" fillId="4" borderId="2" xfId="2" applyNumberFormat="1" applyFont="1" applyFill="1" applyBorder="1" applyAlignment="1">
      <alignment horizontal="right" vertical="center"/>
    </xf>
    <xf numFmtId="165" fontId="12" fillId="4" borderId="2" xfId="3" applyNumberFormat="1" applyFont="1" applyFill="1" applyBorder="1" applyAlignment="1">
      <alignment horizontal="right" vertical="center"/>
    </xf>
    <xf numFmtId="3" fontId="12" fillId="5" borderId="2" xfId="2" applyNumberFormat="1" applyFont="1" applyFill="1" applyBorder="1" applyAlignment="1">
      <alignment horizontal="right" vertical="center"/>
    </xf>
    <xf numFmtId="165" fontId="12" fillId="5" borderId="2" xfId="3" applyNumberFormat="1" applyFont="1" applyFill="1" applyBorder="1" applyAlignment="1">
      <alignment horizontal="right" vertical="center"/>
    </xf>
    <xf numFmtId="0" fontId="14" fillId="2" borderId="2" xfId="2" applyFont="1" applyFill="1" applyBorder="1" applyAlignment="1">
      <alignment horizontal="left" vertical="center"/>
    </xf>
    <xf numFmtId="0" fontId="12" fillId="4" borderId="2" xfId="2" applyFont="1" applyFill="1" applyBorder="1" applyAlignment="1">
      <alignment horizontal="left" vertical="center"/>
    </xf>
    <xf numFmtId="165" fontId="12" fillId="5" borderId="2" xfId="1" applyNumberFormat="1" applyFont="1" applyFill="1" applyBorder="1" applyAlignment="1">
      <alignment horizontal="right" vertical="center"/>
    </xf>
    <xf numFmtId="3" fontId="12" fillId="5" borderId="4" xfId="2" applyNumberFormat="1" applyFont="1" applyFill="1" applyBorder="1" applyAlignment="1">
      <alignment horizontal="right" vertical="center"/>
    </xf>
    <xf numFmtId="165" fontId="12" fillId="5" borderId="6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65" fontId="12" fillId="4" borderId="2" xfId="1" applyNumberFormat="1" applyFont="1" applyFill="1" applyBorder="1" applyAlignment="1">
      <alignment horizontal="right" vertical="center"/>
    </xf>
    <xf numFmtId="3" fontId="12" fillId="4" borderId="2" xfId="4" applyNumberFormat="1" applyFont="1" applyFill="1" applyBorder="1" applyAlignment="1">
      <alignment horizontal="right" vertical="center"/>
    </xf>
    <xf numFmtId="165" fontId="12" fillId="4" borderId="2" xfId="4" applyNumberFormat="1" applyFont="1" applyFill="1" applyBorder="1" applyAlignment="1">
      <alignment horizontal="right" vertical="center"/>
    </xf>
    <xf numFmtId="3" fontId="12" fillId="5" borderId="2" xfId="4" applyNumberFormat="1" applyFont="1" applyFill="1" applyBorder="1" applyAlignment="1">
      <alignment horizontal="right" vertical="center"/>
    </xf>
    <xf numFmtId="165" fontId="12" fillId="5" borderId="2" xfId="4" applyNumberFormat="1" applyFont="1" applyFill="1" applyBorder="1" applyAlignment="1">
      <alignment horizontal="right" vertical="center"/>
    </xf>
    <xf numFmtId="164" fontId="14" fillId="2" borderId="2" xfId="2" applyNumberFormat="1" applyFont="1" applyFill="1" applyBorder="1" applyAlignment="1">
      <alignment horizontal="right" vertical="center"/>
    </xf>
    <xf numFmtId="164" fontId="14" fillId="3" borderId="2" xfId="2" applyNumberFormat="1" applyFont="1" applyFill="1" applyBorder="1" applyAlignment="1">
      <alignment horizontal="right" vertical="center"/>
    </xf>
    <xf numFmtId="165" fontId="14" fillId="2" borderId="2" xfId="1" applyNumberFormat="1" applyFont="1" applyFill="1" applyBorder="1" applyAlignment="1">
      <alignment vertical="center"/>
    </xf>
    <xf numFmtId="165" fontId="14" fillId="2" borderId="2" xfId="3" applyNumberFormat="1" applyFont="1" applyFill="1" applyBorder="1" applyAlignment="1">
      <alignment vertical="center"/>
    </xf>
    <xf numFmtId="164" fontId="12" fillId="4" borderId="2" xfId="2" applyNumberFormat="1" applyFont="1" applyFill="1" applyBorder="1" applyAlignment="1">
      <alignment horizontal="right" vertical="center"/>
    </xf>
    <xf numFmtId="165" fontId="12" fillId="4" borderId="2" xfId="3" applyNumberFormat="1" applyFont="1" applyFill="1" applyBorder="1" applyAlignment="1">
      <alignment vertical="center"/>
    </xf>
    <xf numFmtId="164" fontId="12" fillId="5" borderId="2" xfId="2" applyNumberFormat="1" applyFont="1" applyFill="1" applyBorder="1" applyAlignment="1">
      <alignment horizontal="right" vertical="center"/>
    </xf>
    <xf numFmtId="165" fontId="12" fillId="5" borderId="2" xfId="3" applyNumberFormat="1" applyFont="1" applyFill="1" applyBorder="1" applyAlignment="1">
      <alignment vertical="center"/>
    </xf>
    <xf numFmtId="164" fontId="14" fillId="2" borderId="2" xfId="2" applyNumberFormat="1" applyFont="1" applyFill="1" applyBorder="1" applyAlignment="1">
      <alignment vertical="center"/>
    </xf>
    <xf numFmtId="164" fontId="14" fillId="3" borderId="2" xfId="2" applyNumberFormat="1" applyFont="1" applyFill="1" applyBorder="1" applyAlignment="1">
      <alignment vertical="center"/>
    </xf>
    <xf numFmtId="164" fontId="12" fillId="4" borderId="2" xfId="2" applyNumberFormat="1" applyFont="1" applyFill="1" applyBorder="1" applyAlignment="1">
      <alignment vertical="center"/>
    </xf>
    <xf numFmtId="164" fontId="12" fillId="5" borderId="2" xfId="2" applyNumberFormat="1" applyFont="1" applyFill="1" applyBorder="1" applyAlignment="1">
      <alignment vertical="center"/>
    </xf>
    <xf numFmtId="164" fontId="12" fillId="4" borderId="2" xfId="4" applyNumberFormat="1" applyFont="1" applyFill="1" applyBorder="1" applyAlignment="1">
      <alignment vertical="center"/>
    </xf>
    <xf numFmtId="165" fontId="12" fillId="4" borderId="2" xfId="4" applyNumberFormat="1" applyFont="1" applyFill="1" applyBorder="1" applyAlignment="1">
      <alignment vertical="center"/>
    </xf>
    <xf numFmtId="164" fontId="12" fillId="5" borderId="2" xfId="4" applyNumberFormat="1" applyFont="1" applyFill="1" applyBorder="1" applyAlignment="1">
      <alignment vertical="center"/>
    </xf>
    <xf numFmtId="165" fontId="12" fillId="5" borderId="2" xfId="4" applyNumberFormat="1" applyFont="1" applyFill="1" applyBorder="1" applyAlignment="1">
      <alignment vertical="center"/>
    </xf>
    <xf numFmtId="164" fontId="12" fillId="5" borderId="4" xfId="2" applyNumberFormat="1" applyFont="1" applyFill="1" applyBorder="1" applyAlignment="1">
      <alignment horizontal="right" vertical="center"/>
    </xf>
    <xf numFmtId="164" fontId="12" fillId="4" borderId="11" xfId="2" applyNumberFormat="1" applyFont="1" applyFill="1" applyBorder="1" applyAlignment="1">
      <alignment horizontal="center" vertical="center" wrapText="1"/>
    </xf>
    <xf numFmtId="164" fontId="12" fillId="4" borderId="12" xfId="2" applyNumberFormat="1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2" fillId="4" borderId="2" xfId="2" quotePrefix="1" applyFont="1" applyFill="1" applyBorder="1" applyAlignment="1">
      <alignment horizontal="center" vertical="center" wrapText="1"/>
    </xf>
    <xf numFmtId="0" fontId="12" fillId="4" borderId="2" xfId="2" applyNumberFormat="1" applyFont="1" applyFill="1" applyBorder="1" applyAlignment="1">
      <alignment horizontal="center" vertical="center" wrapText="1"/>
    </xf>
    <xf numFmtId="164" fontId="12" fillId="4" borderId="2" xfId="2" applyNumberFormat="1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quotePrefix="1" applyFont="1" applyFill="1" applyAlignment="1">
      <alignment horizontal="left" vertical="center"/>
    </xf>
    <xf numFmtId="0" fontId="12" fillId="5" borderId="3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12" fillId="4" borderId="3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2" fillId="4" borderId="4" xfId="4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5" borderId="2" xfId="4" applyFont="1" applyFill="1" applyBorder="1" applyAlignment="1">
      <alignment horizontal="left" vertical="center"/>
    </xf>
    <xf numFmtId="0" fontId="8" fillId="2" borderId="0" xfId="4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left" vertical="center"/>
    </xf>
    <xf numFmtId="0" fontId="12" fillId="5" borderId="6" xfId="2" applyFont="1" applyFill="1" applyBorder="1" applyAlignment="1">
      <alignment horizontal="left" vertical="center"/>
    </xf>
    <xf numFmtId="0" fontId="12" fillId="5" borderId="4" xfId="2" applyFont="1" applyFill="1" applyBorder="1" applyAlignment="1">
      <alignment horizontal="left" vertical="center"/>
    </xf>
    <xf numFmtId="0" fontId="12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11" xfId="2" quotePrefix="1" applyFont="1" applyFill="1" applyBorder="1" applyAlignment="1">
      <alignment horizontal="center" vertical="center" wrapText="1"/>
    </xf>
    <xf numFmtId="0" fontId="12" fillId="4" borderId="12" xfId="2" quotePrefix="1" applyFont="1" applyFill="1" applyBorder="1" applyAlignment="1">
      <alignment horizontal="center" vertical="center" wrapText="1"/>
    </xf>
    <xf numFmtId="0" fontId="12" fillId="4" borderId="11" xfId="2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</cellXfs>
  <cellStyles count="5">
    <cellStyle name="Normal" xfId="0" builtinId="0"/>
    <cellStyle name="Normal 2 2" xfId="2"/>
    <cellStyle name="Normal 3 3" xfId="4"/>
    <cellStyle name="Porcentaje" xfId="1" builtinId="5"/>
    <cellStyle name="Porcentaje 2" xfId="3"/>
  </cellStyles>
  <dxfs count="0"/>
  <tableStyles count="0" defaultTableStyle="TableStyleMedium2" defaultPivotStyle="PivotStyleLight16"/>
  <colors>
    <mruColors>
      <color rgb="FFDAC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Normal="100" workbookViewId="0">
      <selection activeCell="B53" sqref="B53:I53"/>
    </sheetView>
  </sheetViews>
  <sheetFormatPr baseColWidth="10" defaultColWidth="11.42578125" defaultRowHeight="11.25" x14ac:dyDescent="0.2"/>
  <cols>
    <col min="1" max="1" width="3.7109375" style="1" customWidth="1"/>
    <col min="2" max="2" width="21.5703125" style="1" customWidth="1"/>
    <col min="3" max="3" width="15.5703125" style="1" customWidth="1"/>
    <col min="4" max="4" width="29.5703125" style="1" customWidth="1"/>
    <col min="5" max="5" width="14.5703125" style="1" customWidth="1"/>
    <col min="6" max="6" width="14.140625" style="1" customWidth="1"/>
    <col min="7" max="7" width="15.5703125" style="1" customWidth="1"/>
    <col min="8" max="8" width="14.140625" style="1" customWidth="1"/>
    <col min="9" max="9" width="15.28515625" style="1" customWidth="1"/>
    <col min="10" max="16384" width="11.42578125" style="1"/>
  </cols>
  <sheetData>
    <row r="1" spans="1:11" x14ac:dyDescent="0.2">
      <c r="B1" s="4"/>
      <c r="C1" s="4"/>
      <c r="D1" s="4"/>
      <c r="E1" s="4"/>
      <c r="F1" s="4"/>
      <c r="G1" s="4"/>
      <c r="H1" s="4"/>
      <c r="I1" s="4"/>
    </row>
    <row r="2" spans="1:11" ht="10.15" customHeight="1" x14ac:dyDescent="0.2">
      <c r="B2" s="60" t="s">
        <v>37</v>
      </c>
      <c r="C2" s="60"/>
      <c r="D2" s="60"/>
      <c r="E2" s="60"/>
      <c r="F2" s="60"/>
      <c r="G2" s="60"/>
      <c r="H2" s="60"/>
      <c r="I2" s="60"/>
    </row>
    <row r="3" spans="1:11" ht="10.15" customHeight="1" x14ac:dyDescent="0.2">
      <c r="B3" s="61" t="s">
        <v>0</v>
      </c>
      <c r="C3" s="61"/>
      <c r="D3" s="61"/>
      <c r="E3" s="61"/>
      <c r="F3" s="61"/>
      <c r="G3" s="61"/>
      <c r="H3" s="61"/>
      <c r="I3" s="61"/>
    </row>
    <row r="4" spans="1:11" x14ac:dyDescent="0.2">
      <c r="B4" s="5"/>
      <c r="C4" s="5"/>
      <c r="D4" s="5"/>
      <c r="E4" s="5"/>
      <c r="F4" s="5"/>
      <c r="G4" s="5"/>
      <c r="H4" s="5"/>
      <c r="I4" s="5"/>
    </row>
    <row r="5" spans="1:11" ht="12.75" customHeight="1" x14ac:dyDescent="0.2">
      <c r="B5" s="59" t="s">
        <v>22</v>
      </c>
      <c r="C5" s="59" t="s">
        <v>32</v>
      </c>
      <c r="D5" s="59" t="s">
        <v>1</v>
      </c>
      <c r="E5" s="62">
        <v>2020</v>
      </c>
      <c r="F5" s="63">
        <v>2021</v>
      </c>
      <c r="G5" s="64" t="s">
        <v>24</v>
      </c>
      <c r="H5" s="64" t="s">
        <v>26</v>
      </c>
      <c r="I5" s="64" t="s">
        <v>25</v>
      </c>
      <c r="J5" s="2"/>
    </row>
    <row r="6" spans="1:11" x14ac:dyDescent="0.2">
      <c r="B6" s="59"/>
      <c r="C6" s="59"/>
      <c r="D6" s="59"/>
      <c r="E6" s="62"/>
      <c r="F6" s="63"/>
      <c r="G6" s="64"/>
      <c r="H6" s="64"/>
      <c r="I6" s="64"/>
      <c r="J6" s="2"/>
    </row>
    <row r="7" spans="1:11" ht="12" x14ac:dyDescent="0.2">
      <c r="A7" s="2"/>
      <c r="B7" s="66" t="s">
        <v>30</v>
      </c>
      <c r="C7" s="67" t="s">
        <v>2</v>
      </c>
      <c r="D7" s="19" t="s">
        <v>3</v>
      </c>
      <c r="E7" s="20">
        <v>1360</v>
      </c>
      <c r="F7" s="21">
        <v>1645</v>
      </c>
      <c r="G7" s="22">
        <v>0.24935576777323026</v>
      </c>
      <c r="H7" s="22">
        <v>2.3401945846901482E-3</v>
      </c>
      <c r="I7" s="23">
        <v>0.20955882352941177</v>
      </c>
      <c r="J7" s="2"/>
      <c r="K7" s="11"/>
    </row>
    <row r="8" spans="1:11" ht="12" x14ac:dyDescent="0.2">
      <c r="A8" s="2"/>
      <c r="B8" s="66"/>
      <c r="C8" s="67"/>
      <c r="D8" s="19" t="s">
        <v>4</v>
      </c>
      <c r="E8" s="20">
        <v>0</v>
      </c>
      <c r="F8" s="21">
        <v>0</v>
      </c>
      <c r="G8" s="22">
        <v>0</v>
      </c>
      <c r="H8" s="22">
        <v>0</v>
      </c>
      <c r="I8" s="23" t="s">
        <v>23</v>
      </c>
      <c r="J8" s="2"/>
      <c r="K8" s="11"/>
    </row>
    <row r="9" spans="1:11" ht="12" x14ac:dyDescent="0.2">
      <c r="A9" s="2"/>
      <c r="B9" s="66"/>
      <c r="C9" s="67"/>
      <c r="D9" s="24" t="s">
        <v>5</v>
      </c>
      <c r="E9" s="25">
        <v>1360</v>
      </c>
      <c r="F9" s="25">
        <v>1645</v>
      </c>
      <c r="G9" s="26">
        <v>0.24935576777323026</v>
      </c>
      <c r="H9" s="26">
        <v>2.3401945846901482E-3</v>
      </c>
      <c r="I9" s="26">
        <v>0.20955882352941177</v>
      </c>
      <c r="J9" s="2"/>
      <c r="K9" s="11"/>
    </row>
    <row r="10" spans="1:11" ht="12" x14ac:dyDescent="0.2">
      <c r="A10" s="2"/>
      <c r="B10" s="66"/>
      <c r="C10" s="67" t="s">
        <v>6</v>
      </c>
      <c r="D10" s="19" t="s">
        <v>7</v>
      </c>
      <c r="E10" s="20">
        <v>2390</v>
      </c>
      <c r="F10" s="21">
        <v>3979</v>
      </c>
      <c r="G10" s="22">
        <v>0.60315294830983779</v>
      </c>
      <c r="H10" s="22">
        <v>5.6605679346395741E-3</v>
      </c>
      <c r="I10" s="23">
        <v>0.6648535564853556</v>
      </c>
      <c r="J10" s="2"/>
      <c r="K10" s="11"/>
    </row>
    <row r="11" spans="1:11" ht="12" x14ac:dyDescent="0.2">
      <c r="A11" s="2"/>
      <c r="B11" s="66"/>
      <c r="C11" s="67"/>
      <c r="D11" s="19" t="s">
        <v>4</v>
      </c>
      <c r="E11" s="20">
        <v>670</v>
      </c>
      <c r="F11" s="21">
        <v>973</v>
      </c>
      <c r="G11" s="22">
        <v>0.14749128391693195</v>
      </c>
      <c r="H11" s="22">
        <v>1.3842002011571516E-3</v>
      </c>
      <c r="I11" s="23">
        <v>0.45223880597014926</v>
      </c>
      <c r="J11" s="2"/>
      <c r="K11" s="11"/>
    </row>
    <row r="12" spans="1:11" ht="12" x14ac:dyDescent="0.2">
      <c r="A12" s="2"/>
      <c r="B12" s="66"/>
      <c r="C12" s="67"/>
      <c r="D12" s="24" t="s">
        <v>8</v>
      </c>
      <c r="E12" s="25">
        <v>3060</v>
      </c>
      <c r="F12" s="25">
        <v>4952</v>
      </c>
      <c r="G12" s="26">
        <v>0.75064423222676979</v>
      </c>
      <c r="H12" s="26">
        <v>7.0447681357967262E-3</v>
      </c>
      <c r="I12" s="26">
        <v>0.61830065359477127</v>
      </c>
      <c r="J12" s="2"/>
      <c r="K12" s="11"/>
    </row>
    <row r="13" spans="1:11" ht="12" x14ac:dyDescent="0.2">
      <c r="A13" s="2"/>
      <c r="B13" s="65" t="s">
        <v>9</v>
      </c>
      <c r="C13" s="65"/>
      <c r="D13" s="65"/>
      <c r="E13" s="27">
        <v>4420</v>
      </c>
      <c r="F13" s="27">
        <v>6597</v>
      </c>
      <c r="G13" s="28">
        <v>1</v>
      </c>
      <c r="H13" s="28">
        <v>9.3849627204868735E-3</v>
      </c>
      <c r="I13" s="28">
        <v>0.49253393665158374</v>
      </c>
      <c r="J13" s="2"/>
      <c r="K13" s="11"/>
    </row>
    <row r="14" spans="1:11" ht="12" x14ac:dyDescent="0.2">
      <c r="A14" s="2"/>
      <c r="B14" s="66" t="s">
        <v>10</v>
      </c>
      <c r="C14" s="67" t="s">
        <v>2</v>
      </c>
      <c r="D14" s="19" t="s">
        <v>3</v>
      </c>
      <c r="E14" s="20">
        <v>43952</v>
      </c>
      <c r="F14" s="21">
        <v>68170</v>
      </c>
      <c r="G14" s="22">
        <v>0.10527437433016341</v>
      </c>
      <c r="H14" s="22">
        <v>9.6979370722387478E-2</v>
      </c>
      <c r="I14" s="23">
        <v>0.55101019293775022</v>
      </c>
      <c r="J14" s="2"/>
      <c r="K14" s="11"/>
    </row>
    <row r="15" spans="1:11" ht="12" x14ac:dyDescent="0.2">
      <c r="A15" s="2"/>
      <c r="B15" s="66"/>
      <c r="C15" s="67"/>
      <c r="D15" s="19" t="s">
        <v>4</v>
      </c>
      <c r="E15" s="20">
        <v>3</v>
      </c>
      <c r="F15" s="21">
        <v>9</v>
      </c>
      <c r="G15" s="22">
        <v>1.3898626506842758E-5</v>
      </c>
      <c r="H15" s="22">
        <v>1.2803496208031207E-5</v>
      </c>
      <c r="I15" s="23">
        <v>2</v>
      </c>
      <c r="J15" s="2"/>
      <c r="K15" s="11"/>
    </row>
    <row r="16" spans="1:11" ht="12" x14ac:dyDescent="0.2">
      <c r="A16" s="2"/>
      <c r="B16" s="66"/>
      <c r="C16" s="67"/>
      <c r="D16" s="24" t="s">
        <v>5</v>
      </c>
      <c r="E16" s="25">
        <v>43955</v>
      </c>
      <c r="F16" s="25">
        <v>68179</v>
      </c>
      <c r="G16" s="26">
        <v>0.10528827295667026</v>
      </c>
      <c r="H16" s="26">
        <v>9.6992174218595517E-2</v>
      </c>
      <c r="I16" s="26">
        <v>0.55110908884085996</v>
      </c>
      <c r="J16" s="2"/>
      <c r="K16" s="11"/>
    </row>
    <row r="17" spans="1:11" ht="12" x14ac:dyDescent="0.2">
      <c r="A17" s="2"/>
      <c r="B17" s="66"/>
      <c r="C17" s="67" t="s">
        <v>6</v>
      </c>
      <c r="D17" s="19" t="s">
        <v>7</v>
      </c>
      <c r="E17" s="20">
        <v>414279</v>
      </c>
      <c r="F17" s="21">
        <v>506016</v>
      </c>
      <c r="G17" s="22">
        <v>0.78143637672072719</v>
      </c>
      <c r="H17" s="22">
        <v>0.71986377080034658</v>
      </c>
      <c r="I17" s="23">
        <v>0.22143772674936457</v>
      </c>
      <c r="J17" s="2"/>
      <c r="K17" s="11"/>
    </row>
    <row r="18" spans="1:11" ht="12" x14ac:dyDescent="0.2">
      <c r="A18" s="2"/>
      <c r="B18" s="66"/>
      <c r="C18" s="67"/>
      <c r="D18" s="19" t="s">
        <v>4</v>
      </c>
      <c r="E18" s="20">
        <v>60334</v>
      </c>
      <c r="F18" s="21">
        <v>73351</v>
      </c>
      <c r="G18" s="22">
        <v>0.11327535032260257</v>
      </c>
      <c r="H18" s="22">
        <v>0.10434991670614412</v>
      </c>
      <c r="I18" s="23">
        <v>0.21574899724864918</v>
      </c>
      <c r="J18" s="2"/>
      <c r="K18" s="11"/>
    </row>
    <row r="19" spans="1:11" ht="12" x14ac:dyDescent="0.2">
      <c r="A19" s="2"/>
      <c r="B19" s="66"/>
      <c r="C19" s="67"/>
      <c r="D19" s="24" t="s">
        <v>8</v>
      </c>
      <c r="E19" s="25">
        <v>474613</v>
      </c>
      <c r="F19" s="25">
        <v>579367</v>
      </c>
      <c r="G19" s="26">
        <v>0.89471172704332969</v>
      </c>
      <c r="H19" s="26">
        <v>0.82421368750649071</v>
      </c>
      <c r="I19" s="26">
        <v>0.22071456112664423</v>
      </c>
      <c r="J19" s="2"/>
      <c r="K19" s="11"/>
    </row>
    <row r="20" spans="1:11" ht="12" x14ac:dyDescent="0.2">
      <c r="A20" s="2"/>
      <c r="B20" s="65" t="s">
        <v>11</v>
      </c>
      <c r="C20" s="65"/>
      <c r="D20" s="65"/>
      <c r="E20" s="27">
        <v>518568</v>
      </c>
      <c r="F20" s="27">
        <v>647546</v>
      </c>
      <c r="G20" s="28">
        <v>1</v>
      </c>
      <c r="H20" s="28">
        <v>0.92120586172508623</v>
      </c>
      <c r="I20" s="28">
        <v>0.24871955076287006</v>
      </c>
      <c r="J20" s="2"/>
      <c r="K20" s="11"/>
    </row>
    <row r="21" spans="1:11" ht="12" x14ac:dyDescent="0.2">
      <c r="A21" s="2"/>
      <c r="B21" s="66" t="s">
        <v>31</v>
      </c>
      <c r="C21" s="67" t="s">
        <v>2</v>
      </c>
      <c r="D21" s="29" t="s">
        <v>3</v>
      </c>
      <c r="E21" s="20">
        <v>1</v>
      </c>
      <c r="F21" s="21">
        <v>0</v>
      </c>
      <c r="G21" s="23">
        <v>0</v>
      </c>
      <c r="H21" s="23">
        <v>0</v>
      </c>
      <c r="I21" s="23">
        <v>-1</v>
      </c>
      <c r="J21" s="2"/>
      <c r="K21" s="11"/>
    </row>
    <row r="22" spans="1:11" ht="12" x14ac:dyDescent="0.2">
      <c r="A22" s="2"/>
      <c r="B22" s="66"/>
      <c r="C22" s="67"/>
      <c r="D22" s="29" t="s">
        <v>4</v>
      </c>
      <c r="E22" s="20">
        <v>223</v>
      </c>
      <c r="F22" s="21">
        <v>844</v>
      </c>
      <c r="G22" s="23">
        <v>1</v>
      </c>
      <c r="H22" s="23">
        <v>1.200683422175371E-3</v>
      </c>
      <c r="I22" s="23">
        <v>2.7847533632286994</v>
      </c>
      <c r="J22" s="2"/>
      <c r="K22" s="11"/>
    </row>
    <row r="23" spans="1:11" ht="12" x14ac:dyDescent="0.2">
      <c r="A23" s="2"/>
      <c r="B23" s="66"/>
      <c r="C23" s="67"/>
      <c r="D23" s="30" t="s">
        <v>5</v>
      </c>
      <c r="E23" s="25">
        <v>224</v>
      </c>
      <c r="F23" s="25">
        <v>844</v>
      </c>
      <c r="G23" s="26">
        <v>1</v>
      </c>
      <c r="H23" s="26">
        <v>1.200683422175371E-3</v>
      </c>
      <c r="I23" s="26">
        <v>2.7678571428571428</v>
      </c>
      <c r="J23" s="2"/>
      <c r="K23" s="11"/>
    </row>
    <row r="24" spans="1:11" ht="12" x14ac:dyDescent="0.2">
      <c r="A24" s="2"/>
      <c r="B24" s="66"/>
      <c r="C24" s="67" t="s">
        <v>6</v>
      </c>
      <c r="D24" s="29" t="s">
        <v>7</v>
      </c>
      <c r="E24" s="20">
        <v>0</v>
      </c>
      <c r="F24" s="21">
        <v>0</v>
      </c>
      <c r="G24" s="23">
        <v>0</v>
      </c>
      <c r="H24" s="23">
        <v>0</v>
      </c>
      <c r="I24" s="23" t="s">
        <v>23</v>
      </c>
      <c r="J24" s="2"/>
      <c r="K24" s="11"/>
    </row>
    <row r="25" spans="1:11" ht="12" x14ac:dyDescent="0.2">
      <c r="A25" s="2"/>
      <c r="B25" s="66"/>
      <c r="C25" s="67"/>
      <c r="D25" s="29" t="s">
        <v>4</v>
      </c>
      <c r="E25" s="20">
        <v>0</v>
      </c>
      <c r="F25" s="21">
        <v>0</v>
      </c>
      <c r="G25" s="23">
        <v>0</v>
      </c>
      <c r="H25" s="23">
        <v>0</v>
      </c>
      <c r="I25" s="23" t="s">
        <v>23</v>
      </c>
      <c r="J25" s="2"/>
      <c r="K25" s="11"/>
    </row>
    <row r="26" spans="1:11" ht="12" x14ac:dyDescent="0.2">
      <c r="A26" s="2"/>
      <c r="B26" s="66"/>
      <c r="C26" s="67"/>
      <c r="D26" s="30" t="s">
        <v>8</v>
      </c>
      <c r="E26" s="25">
        <v>0</v>
      </c>
      <c r="F26" s="25">
        <v>0</v>
      </c>
      <c r="G26" s="26">
        <v>0</v>
      </c>
      <c r="H26" s="26">
        <v>0</v>
      </c>
      <c r="I26" s="26" t="s">
        <v>23</v>
      </c>
      <c r="J26" s="2"/>
      <c r="K26" s="11"/>
    </row>
    <row r="27" spans="1:11" ht="12" x14ac:dyDescent="0.2">
      <c r="A27" s="2"/>
      <c r="B27" s="65" t="s">
        <v>15</v>
      </c>
      <c r="C27" s="65"/>
      <c r="D27" s="65"/>
      <c r="E27" s="27">
        <v>224</v>
      </c>
      <c r="F27" s="27">
        <v>844</v>
      </c>
      <c r="G27" s="28">
        <v>1</v>
      </c>
      <c r="H27" s="28">
        <v>1.200683422175371E-3</v>
      </c>
      <c r="I27" s="28">
        <v>2.7678571428571428</v>
      </c>
      <c r="J27" s="2"/>
      <c r="K27" s="11"/>
    </row>
    <row r="28" spans="1:11" ht="12" x14ac:dyDescent="0.2">
      <c r="A28" s="2"/>
      <c r="B28" s="66" t="s">
        <v>14</v>
      </c>
      <c r="C28" s="67" t="s">
        <v>2</v>
      </c>
      <c r="D28" s="29" t="s">
        <v>3</v>
      </c>
      <c r="E28" s="20">
        <v>358</v>
      </c>
      <c r="F28" s="21">
        <v>500</v>
      </c>
      <c r="G28" s="23">
        <v>0.10125556905629809</v>
      </c>
      <c r="H28" s="23">
        <v>7.1130534489062254E-4</v>
      </c>
      <c r="I28" s="23">
        <v>0.39664804469273746</v>
      </c>
      <c r="J28" s="2"/>
      <c r="K28" s="11"/>
    </row>
    <row r="29" spans="1:11" ht="12" x14ac:dyDescent="0.2">
      <c r="A29" s="2"/>
      <c r="B29" s="66"/>
      <c r="C29" s="67"/>
      <c r="D29" s="29" t="s">
        <v>4</v>
      </c>
      <c r="E29" s="20">
        <v>321</v>
      </c>
      <c r="F29" s="21">
        <v>1147</v>
      </c>
      <c r="G29" s="23">
        <v>0.23228027541514784</v>
      </c>
      <c r="H29" s="23">
        <v>1.6317344611790881E-3</v>
      </c>
      <c r="I29" s="23">
        <v>2.5732087227414331</v>
      </c>
      <c r="J29" s="2"/>
      <c r="K29" s="11"/>
    </row>
    <row r="30" spans="1:11" ht="12" x14ac:dyDescent="0.2">
      <c r="A30" s="2"/>
      <c r="B30" s="66"/>
      <c r="C30" s="67"/>
      <c r="D30" s="30" t="s">
        <v>5</v>
      </c>
      <c r="E30" s="25">
        <v>679</v>
      </c>
      <c r="F30" s="25">
        <v>1647</v>
      </c>
      <c r="G30" s="26">
        <v>0.33353584447144591</v>
      </c>
      <c r="H30" s="26">
        <v>2.3430398060697109E-3</v>
      </c>
      <c r="I30" s="26">
        <v>1.4256259204712813</v>
      </c>
      <c r="J30" s="2"/>
      <c r="K30" s="11"/>
    </row>
    <row r="31" spans="1:11" ht="12" x14ac:dyDescent="0.2">
      <c r="A31" s="2"/>
      <c r="B31" s="66"/>
      <c r="C31" s="67" t="s">
        <v>6</v>
      </c>
      <c r="D31" s="29" t="s">
        <v>7</v>
      </c>
      <c r="E31" s="20">
        <v>1803</v>
      </c>
      <c r="F31" s="21">
        <v>3291</v>
      </c>
      <c r="G31" s="23">
        <v>0.66646415552855409</v>
      </c>
      <c r="H31" s="23">
        <v>4.6818117800700781E-3</v>
      </c>
      <c r="I31" s="23">
        <v>0.82529118136439272</v>
      </c>
      <c r="J31" s="2"/>
      <c r="K31" s="11"/>
    </row>
    <row r="32" spans="1:11" ht="12" x14ac:dyDescent="0.2">
      <c r="A32" s="2"/>
      <c r="B32" s="66"/>
      <c r="C32" s="67"/>
      <c r="D32" s="29" t="s">
        <v>4</v>
      </c>
      <c r="E32" s="20">
        <v>0</v>
      </c>
      <c r="F32" s="21">
        <v>0</v>
      </c>
      <c r="G32" s="23">
        <v>0</v>
      </c>
      <c r="H32" s="23">
        <v>0</v>
      </c>
      <c r="I32" s="23" t="s">
        <v>23</v>
      </c>
      <c r="J32" s="2"/>
      <c r="K32" s="11"/>
    </row>
    <row r="33" spans="1:11" ht="12" x14ac:dyDescent="0.2">
      <c r="A33" s="2"/>
      <c r="B33" s="66"/>
      <c r="C33" s="67"/>
      <c r="D33" s="30" t="s">
        <v>8</v>
      </c>
      <c r="E33" s="25">
        <v>1803</v>
      </c>
      <c r="F33" s="25">
        <v>3291</v>
      </c>
      <c r="G33" s="26">
        <v>0.66646415552855409</v>
      </c>
      <c r="H33" s="26">
        <v>4.6818117800700781E-3</v>
      </c>
      <c r="I33" s="26">
        <v>0.82529118136439272</v>
      </c>
      <c r="J33" s="2"/>
      <c r="K33" s="11"/>
    </row>
    <row r="34" spans="1:11" ht="12" x14ac:dyDescent="0.2">
      <c r="A34" s="2"/>
      <c r="B34" s="65" t="s">
        <v>16</v>
      </c>
      <c r="C34" s="65"/>
      <c r="D34" s="65"/>
      <c r="E34" s="27">
        <v>2482</v>
      </c>
      <c r="F34" s="27">
        <v>4938</v>
      </c>
      <c r="G34" s="28">
        <v>1</v>
      </c>
      <c r="H34" s="28">
        <v>7.024851586139789E-3</v>
      </c>
      <c r="I34" s="28">
        <v>0.98952457695406926</v>
      </c>
      <c r="J34" s="2"/>
      <c r="K34" s="11"/>
    </row>
    <row r="35" spans="1:11" ht="12" x14ac:dyDescent="0.2">
      <c r="A35" s="2"/>
      <c r="B35" s="66" t="s">
        <v>18</v>
      </c>
      <c r="C35" s="67" t="s">
        <v>2</v>
      </c>
      <c r="D35" s="29" t="s">
        <v>3</v>
      </c>
      <c r="E35" s="20">
        <v>306</v>
      </c>
      <c r="F35" s="21">
        <v>639</v>
      </c>
      <c r="G35" s="23">
        <v>7.5872714319639045E-2</v>
      </c>
      <c r="H35" s="23">
        <v>9.0904823077021563E-4</v>
      </c>
      <c r="I35" s="23">
        <v>1.088235294117647</v>
      </c>
      <c r="J35" s="2"/>
      <c r="K35" s="11"/>
    </row>
    <row r="36" spans="1:11" ht="12" x14ac:dyDescent="0.2">
      <c r="A36" s="2"/>
      <c r="B36" s="66"/>
      <c r="C36" s="67"/>
      <c r="D36" s="29" t="s">
        <v>4</v>
      </c>
      <c r="E36" s="20">
        <v>1143</v>
      </c>
      <c r="F36" s="21">
        <v>3301</v>
      </c>
      <c r="G36" s="23">
        <v>0.39194965566373785</v>
      </c>
      <c r="H36" s="23">
        <v>4.6960378869678899E-3</v>
      </c>
      <c r="I36" s="23">
        <v>1.8880139982502187</v>
      </c>
      <c r="J36" s="2"/>
      <c r="K36" s="11"/>
    </row>
    <row r="37" spans="1:11" ht="12" x14ac:dyDescent="0.2">
      <c r="A37" s="2"/>
      <c r="B37" s="66"/>
      <c r="C37" s="67"/>
      <c r="D37" s="30" t="s">
        <v>5</v>
      </c>
      <c r="E37" s="25">
        <v>1449</v>
      </c>
      <c r="F37" s="25">
        <v>3940</v>
      </c>
      <c r="G37" s="26">
        <v>0.4678223699833769</v>
      </c>
      <c r="H37" s="26">
        <v>5.6050861177381062E-3</v>
      </c>
      <c r="I37" s="26">
        <v>1.7191166321601103</v>
      </c>
      <c r="J37" s="2"/>
      <c r="K37" s="11"/>
    </row>
    <row r="38" spans="1:11" ht="12" x14ac:dyDescent="0.2">
      <c r="A38" s="2"/>
      <c r="B38" s="66"/>
      <c r="C38" s="67" t="s">
        <v>6</v>
      </c>
      <c r="D38" s="29" t="s">
        <v>7</v>
      </c>
      <c r="E38" s="20">
        <v>1903</v>
      </c>
      <c r="F38" s="21">
        <v>4482</v>
      </c>
      <c r="G38" s="23">
        <v>0.5321776300166231</v>
      </c>
      <c r="H38" s="23">
        <v>6.3761411115995405E-3</v>
      </c>
      <c r="I38" s="23">
        <v>1.3552285864424594</v>
      </c>
      <c r="J38" s="2"/>
      <c r="K38" s="11"/>
    </row>
    <row r="39" spans="1:11" ht="12" x14ac:dyDescent="0.2">
      <c r="A39" s="2"/>
      <c r="B39" s="66"/>
      <c r="C39" s="67"/>
      <c r="D39" s="29" t="s">
        <v>4</v>
      </c>
      <c r="E39" s="20">
        <v>0</v>
      </c>
      <c r="F39" s="21">
        <v>0</v>
      </c>
      <c r="G39" s="23">
        <v>0</v>
      </c>
      <c r="H39" s="23">
        <v>0</v>
      </c>
      <c r="I39" s="23" t="s">
        <v>23</v>
      </c>
      <c r="J39" s="2"/>
      <c r="K39" s="11"/>
    </row>
    <row r="40" spans="1:11" ht="12" x14ac:dyDescent="0.2">
      <c r="A40" s="2"/>
      <c r="B40" s="66"/>
      <c r="C40" s="67"/>
      <c r="D40" s="30" t="s">
        <v>8</v>
      </c>
      <c r="E40" s="25">
        <v>1903</v>
      </c>
      <c r="F40" s="25">
        <v>4482</v>
      </c>
      <c r="G40" s="26">
        <v>0.5321776300166231</v>
      </c>
      <c r="H40" s="26">
        <v>6.3761411115995405E-3</v>
      </c>
      <c r="I40" s="26">
        <v>1.3552285864424594</v>
      </c>
      <c r="J40" s="2"/>
      <c r="K40" s="11"/>
    </row>
    <row r="41" spans="1:11" ht="12" x14ac:dyDescent="0.2">
      <c r="A41" s="2"/>
      <c r="B41" s="65" t="s">
        <v>17</v>
      </c>
      <c r="C41" s="65"/>
      <c r="D41" s="65"/>
      <c r="E41" s="27">
        <v>3352</v>
      </c>
      <c r="F41" s="27">
        <v>8422</v>
      </c>
      <c r="G41" s="28">
        <v>1</v>
      </c>
      <c r="H41" s="28">
        <v>1.1981227229337647E-2</v>
      </c>
      <c r="I41" s="28">
        <v>1.5125298329355608</v>
      </c>
      <c r="J41" s="2"/>
      <c r="K41" s="11"/>
    </row>
    <row r="42" spans="1:11" ht="12" x14ac:dyDescent="0.2">
      <c r="A42" s="2"/>
      <c r="B42" s="66" t="s">
        <v>12</v>
      </c>
      <c r="C42" s="67" t="s">
        <v>2</v>
      </c>
      <c r="D42" s="19" t="s">
        <v>3</v>
      </c>
      <c r="E42" s="20">
        <v>6008</v>
      </c>
      <c r="F42" s="21">
        <v>7873</v>
      </c>
      <c r="G42" s="22">
        <v>0.22763545943445324</v>
      </c>
      <c r="H42" s="22">
        <v>1.1200213960647742E-2</v>
      </c>
      <c r="I42" s="23">
        <v>0.31041944074567246</v>
      </c>
      <c r="J42" s="2"/>
      <c r="K42" s="11"/>
    </row>
    <row r="43" spans="1:11" ht="12" x14ac:dyDescent="0.2">
      <c r="A43" s="2"/>
      <c r="B43" s="66"/>
      <c r="C43" s="67"/>
      <c r="D43" s="19" t="s">
        <v>4</v>
      </c>
      <c r="E43" s="20">
        <v>4068</v>
      </c>
      <c r="F43" s="21">
        <v>9187</v>
      </c>
      <c r="G43" s="22">
        <v>0.26562771063436075</v>
      </c>
      <c r="H43" s="22">
        <v>1.3069524407020298E-2</v>
      </c>
      <c r="I43" s="23">
        <v>1.2583579154375615</v>
      </c>
      <c r="J43" s="2"/>
      <c r="K43" s="11"/>
    </row>
    <row r="44" spans="1:11" ht="12" x14ac:dyDescent="0.2">
      <c r="A44" s="2"/>
      <c r="B44" s="66"/>
      <c r="C44" s="67"/>
      <c r="D44" s="24" t="s">
        <v>5</v>
      </c>
      <c r="E44" s="25">
        <v>10076</v>
      </c>
      <c r="F44" s="25">
        <v>17060</v>
      </c>
      <c r="G44" s="26">
        <v>0.49326317006881398</v>
      </c>
      <c r="H44" s="26">
        <v>2.4269738367668041E-2</v>
      </c>
      <c r="I44" s="26">
        <v>0.69313219531560144</v>
      </c>
      <c r="J44" s="2"/>
      <c r="K44" s="11"/>
    </row>
    <row r="45" spans="1:11" ht="12" x14ac:dyDescent="0.2">
      <c r="A45" s="2"/>
      <c r="B45" s="66"/>
      <c r="C45" s="67" t="s">
        <v>6</v>
      </c>
      <c r="D45" s="19" t="s">
        <v>7</v>
      </c>
      <c r="E45" s="20">
        <v>10502</v>
      </c>
      <c r="F45" s="21">
        <v>17246</v>
      </c>
      <c r="G45" s="22">
        <v>0.49864106864049035</v>
      </c>
      <c r="H45" s="22">
        <v>2.4534343955967354E-2</v>
      </c>
      <c r="I45" s="23">
        <v>0.64216339744810513</v>
      </c>
      <c r="J45" s="2"/>
      <c r="K45" s="11"/>
    </row>
    <row r="46" spans="1:11" ht="12" x14ac:dyDescent="0.2">
      <c r="A46" s="2"/>
      <c r="B46" s="66"/>
      <c r="C46" s="67"/>
      <c r="D46" s="19" t="s">
        <v>4</v>
      </c>
      <c r="E46" s="20">
        <v>56</v>
      </c>
      <c r="F46" s="21">
        <v>280</v>
      </c>
      <c r="G46" s="22">
        <v>8.0957612906956567E-3</v>
      </c>
      <c r="H46" s="22">
        <v>3.9833099313874866E-4</v>
      </c>
      <c r="I46" s="23">
        <v>4</v>
      </c>
      <c r="J46" s="2"/>
      <c r="K46" s="11"/>
    </row>
    <row r="47" spans="1:11" ht="12" x14ac:dyDescent="0.2">
      <c r="A47" s="2"/>
      <c r="B47" s="66"/>
      <c r="C47" s="67"/>
      <c r="D47" s="24" t="s">
        <v>8</v>
      </c>
      <c r="E47" s="25">
        <v>10558</v>
      </c>
      <c r="F47" s="25">
        <v>17526</v>
      </c>
      <c r="G47" s="26">
        <v>0.50673682993118607</v>
      </c>
      <c r="H47" s="26">
        <v>2.4932674949106101E-2</v>
      </c>
      <c r="I47" s="26">
        <v>0.65997347982572452</v>
      </c>
      <c r="J47" s="2"/>
      <c r="K47" s="11"/>
    </row>
    <row r="48" spans="1:11" ht="12" x14ac:dyDescent="0.2">
      <c r="A48" s="2"/>
      <c r="B48" s="72" t="s">
        <v>13</v>
      </c>
      <c r="C48" s="73"/>
      <c r="D48" s="74"/>
      <c r="E48" s="27">
        <v>20634</v>
      </c>
      <c r="F48" s="27">
        <v>34586</v>
      </c>
      <c r="G48" s="31">
        <v>1</v>
      </c>
      <c r="H48" s="28">
        <v>4.9202413316774142E-2</v>
      </c>
      <c r="I48" s="28">
        <v>0.67616555200155082</v>
      </c>
      <c r="J48" s="2"/>
      <c r="K48" s="11"/>
    </row>
    <row r="49" spans="1:11" ht="12" x14ac:dyDescent="0.2">
      <c r="A49" s="2"/>
      <c r="B49" s="87" t="s">
        <v>38</v>
      </c>
      <c r="C49" s="88"/>
      <c r="D49" s="89"/>
      <c r="E49" s="27">
        <v>549680</v>
      </c>
      <c r="F49" s="32">
        <v>702933</v>
      </c>
      <c r="G49" s="33"/>
      <c r="H49" s="28">
        <v>1</v>
      </c>
      <c r="I49" s="28">
        <f>(F49-E49)/E49</f>
        <v>0.27880403143647214</v>
      </c>
      <c r="J49" s="2"/>
      <c r="K49" s="11"/>
    </row>
    <row r="50" spans="1:11" ht="10.5" customHeight="1" x14ac:dyDescent="0.2">
      <c r="A50" s="2"/>
      <c r="B50" s="68" t="s">
        <v>34</v>
      </c>
      <c r="C50" s="68"/>
      <c r="D50" s="68"/>
      <c r="E50" s="68"/>
      <c r="F50" s="68"/>
      <c r="G50" s="68"/>
      <c r="H50" s="68"/>
      <c r="I50" s="69"/>
      <c r="J50" s="2"/>
      <c r="K50" s="11"/>
    </row>
    <row r="51" spans="1:11" ht="10.5" customHeight="1" x14ac:dyDescent="0.2">
      <c r="A51" s="2"/>
      <c r="B51" s="69" t="s">
        <v>35</v>
      </c>
      <c r="C51" s="69"/>
      <c r="D51" s="69"/>
      <c r="E51" s="69"/>
      <c r="F51" s="69"/>
      <c r="G51" s="69"/>
      <c r="H51" s="69"/>
      <c r="I51" s="69"/>
      <c r="J51" s="2"/>
      <c r="K51" s="11"/>
    </row>
    <row r="52" spans="1:11" ht="10.5" customHeight="1" x14ac:dyDescent="0.2">
      <c r="A52" s="2"/>
      <c r="B52" s="70" t="s">
        <v>36</v>
      </c>
      <c r="C52" s="70"/>
      <c r="D52" s="70"/>
      <c r="E52" s="70"/>
      <c r="F52" s="70"/>
      <c r="G52" s="70"/>
      <c r="H52" s="70"/>
      <c r="I52" s="70"/>
      <c r="J52" s="2"/>
      <c r="K52" s="11"/>
    </row>
    <row r="53" spans="1:11" ht="10.5" customHeight="1" x14ac:dyDescent="0.2">
      <c r="A53" s="2"/>
      <c r="B53" s="71" t="s">
        <v>21</v>
      </c>
      <c r="C53" s="71"/>
      <c r="D53" s="71"/>
      <c r="E53" s="71"/>
      <c r="F53" s="71"/>
      <c r="G53" s="71"/>
      <c r="H53" s="71"/>
      <c r="I53" s="71"/>
      <c r="J53" s="2"/>
      <c r="K53" s="11"/>
    </row>
    <row r="54" spans="1:11" ht="10.5" customHeight="1" x14ac:dyDescent="0.2">
      <c r="A54" s="2"/>
      <c r="B54" s="18"/>
      <c r="C54" s="18"/>
      <c r="D54" s="18"/>
      <c r="E54" s="18"/>
      <c r="F54" s="18"/>
      <c r="G54" s="18"/>
      <c r="H54" s="18"/>
      <c r="I54" s="18"/>
      <c r="J54" s="2"/>
      <c r="K54" s="11"/>
    </row>
    <row r="55" spans="1:11" x14ac:dyDescent="0.2">
      <c r="A55" s="2"/>
      <c r="B55" s="9"/>
      <c r="C55" s="9"/>
      <c r="D55" s="9"/>
      <c r="E55" s="14"/>
      <c r="F55" s="14"/>
      <c r="G55" s="15"/>
      <c r="H55" s="16"/>
      <c r="I55" s="16"/>
      <c r="J55" s="2"/>
      <c r="K55" s="11"/>
    </row>
    <row r="56" spans="1:11" ht="10.15" customHeight="1" x14ac:dyDescent="0.2">
      <c r="A56" s="2"/>
      <c r="B56" s="60" t="s">
        <v>33</v>
      </c>
      <c r="C56" s="60"/>
      <c r="D56" s="60"/>
      <c r="E56" s="60"/>
      <c r="F56" s="60"/>
      <c r="G56" s="60"/>
      <c r="H56" s="60"/>
      <c r="I56" s="60"/>
      <c r="J56" s="2"/>
      <c r="K56" s="11"/>
    </row>
    <row r="57" spans="1:11" s="2" customFormat="1" ht="10.15" customHeight="1" x14ac:dyDescent="0.2">
      <c r="B57" s="34" t="s">
        <v>0</v>
      </c>
      <c r="C57" s="17"/>
      <c r="D57" s="17"/>
      <c r="E57" s="17"/>
      <c r="F57" s="17"/>
      <c r="G57" s="17"/>
      <c r="H57" s="17"/>
      <c r="I57" s="17"/>
      <c r="K57" s="11"/>
    </row>
    <row r="58" spans="1:11" x14ac:dyDescent="0.2">
      <c r="A58" s="2"/>
      <c r="B58" s="86"/>
      <c r="C58" s="86"/>
      <c r="D58" s="86"/>
      <c r="E58" s="86"/>
      <c r="F58" s="86"/>
      <c r="G58" s="86"/>
      <c r="H58" s="86"/>
      <c r="I58" s="86"/>
      <c r="J58" s="2"/>
      <c r="K58" s="11"/>
    </row>
    <row r="59" spans="1:11" ht="10.15" customHeight="1" x14ac:dyDescent="0.2">
      <c r="A59" s="2"/>
      <c r="B59" s="90" t="s">
        <v>32</v>
      </c>
      <c r="C59" s="91"/>
      <c r="D59" s="59" t="s">
        <v>1</v>
      </c>
      <c r="E59" s="94">
        <v>2020</v>
      </c>
      <c r="F59" s="96">
        <v>2021</v>
      </c>
      <c r="G59" s="57" t="s">
        <v>40</v>
      </c>
      <c r="H59" s="57" t="s">
        <v>25</v>
      </c>
      <c r="J59" s="2"/>
      <c r="K59" s="11"/>
    </row>
    <row r="60" spans="1:11" x14ac:dyDescent="0.2">
      <c r="A60" s="2"/>
      <c r="B60" s="92"/>
      <c r="C60" s="93"/>
      <c r="D60" s="59"/>
      <c r="E60" s="95"/>
      <c r="F60" s="97"/>
      <c r="G60" s="58"/>
      <c r="H60" s="58"/>
      <c r="J60" s="2"/>
      <c r="K60" s="11"/>
    </row>
    <row r="61" spans="1:11" ht="12" x14ac:dyDescent="0.2">
      <c r="A61" s="2"/>
      <c r="B61" s="81" t="s">
        <v>2</v>
      </c>
      <c r="C61" s="82"/>
      <c r="D61" s="19" t="s">
        <v>3</v>
      </c>
      <c r="E61" s="20">
        <v>51985</v>
      </c>
      <c r="F61" s="21">
        <v>78827</v>
      </c>
      <c r="G61" s="22">
        <v>0.11214013284338621</v>
      </c>
      <c r="H61" s="23">
        <v>0.51634125228431282</v>
      </c>
      <c r="J61" s="2"/>
      <c r="K61" s="11"/>
    </row>
    <row r="62" spans="1:11" ht="12.75" customHeight="1" x14ac:dyDescent="0.2">
      <c r="A62" s="2"/>
      <c r="B62" s="83"/>
      <c r="C62" s="84"/>
      <c r="D62" s="19" t="s">
        <v>4</v>
      </c>
      <c r="E62" s="20">
        <v>5758</v>
      </c>
      <c r="F62" s="21">
        <v>14488</v>
      </c>
      <c r="G62" s="22">
        <v>2.0610783673550681E-2</v>
      </c>
      <c r="H62" s="23">
        <v>1.5161514414727335</v>
      </c>
      <c r="J62" s="2"/>
      <c r="K62" s="11"/>
    </row>
    <row r="63" spans="1:11" ht="12" x14ac:dyDescent="0.2">
      <c r="A63" s="2"/>
      <c r="B63" s="75" t="s">
        <v>5</v>
      </c>
      <c r="C63" s="76"/>
      <c r="D63" s="77"/>
      <c r="E63" s="25">
        <v>57743</v>
      </c>
      <c r="F63" s="25">
        <v>93315</v>
      </c>
      <c r="G63" s="35">
        <v>0.13275091651693688</v>
      </c>
      <c r="H63" s="26">
        <v>0.61604003948530561</v>
      </c>
      <c r="J63" s="2"/>
      <c r="K63" s="11"/>
    </row>
    <row r="64" spans="1:11" ht="12" x14ac:dyDescent="0.2">
      <c r="A64" s="2"/>
      <c r="B64" s="81" t="s">
        <v>6</v>
      </c>
      <c r="C64" s="82"/>
      <c r="D64" s="19" t="s">
        <v>7</v>
      </c>
      <c r="E64" s="20">
        <v>430877</v>
      </c>
      <c r="F64" s="21">
        <v>535014</v>
      </c>
      <c r="G64" s="22">
        <v>0.7611166355826231</v>
      </c>
      <c r="H64" s="23">
        <v>0.24168614244900516</v>
      </c>
      <c r="J64" s="2"/>
      <c r="K64" s="11"/>
    </row>
    <row r="65" spans="1:11" ht="12.75" customHeight="1" x14ac:dyDescent="0.2">
      <c r="A65" s="2"/>
      <c r="B65" s="83"/>
      <c r="C65" s="84"/>
      <c r="D65" s="19" t="s">
        <v>4</v>
      </c>
      <c r="E65" s="20">
        <v>61060</v>
      </c>
      <c r="F65" s="21">
        <v>74604</v>
      </c>
      <c r="G65" s="22">
        <v>0.10613244790044002</v>
      </c>
      <c r="H65" s="23">
        <v>0.22181460858172289</v>
      </c>
      <c r="J65" s="2"/>
      <c r="K65" s="11"/>
    </row>
    <row r="66" spans="1:11" ht="12" x14ac:dyDescent="0.2">
      <c r="A66" s="2"/>
      <c r="B66" s="78" t="s">
        <v>8</v>
      </c>
      <c r="C66" s="79"/>
      <c r="D66" s="80"/>
      <c r="E66" s="36">
        <v>491937</v>
      </c>
      <c r="F66" s="36">
        <v>609618</v>
      </c>
      <c r="G66" s="37">
        <v>0.86724908348306307</v>
      </c>
      <c r="H66" s="37">
        <v>0.23921965617548588</v>
      </c>
      <c r="J66" s="2"/>
      <c r="K66" s="11"/>
    </row>
    <row r="67" spans="1:11" ht="12" x14ac:dyDescent="0.2">
      <c r="B67" s="85" t="s">
        <v>29</v>
      </c>
      <c r="C67" s="85"/>
      <c r="D67" s="85"/>
      <c r="E67" s="38">
        <v>549680</v>
      </c>
      <c r="F67" s="38">
        <v>702933</v>
      </c>
      <c r="G67" s="39">
        <v>1</v>
      </c>
      <c r="H67" s="39">
        <v>0.27880403143647214</v>
      </c>
      <c r="I67" s="2"/>
      <c r="J67" s="3"/>
    </row>
    <row r="68" spans="1:11" x14ac:dyDescent="0.2">
      <c r="B68" s="68" t="s">
        <v>34</v>
      </c>
      <c r="C68" s="68"/>
      <c r="D68" s="68"/>
      <c r="E68" s="68"/>
      <c r="F68" s="68"/>
      <c r="G68" s="68"/>
      <c r="H68" s="68"/>
      <c r="I68" s="69"/>
      <c r="J68" s="3"/>
    </row>
    <row r="69" spans="1:11" x14ac:dyDescent="0.2">
      <c r="B69" s="69"/>
      <c r="C69" s="69"/>
      <c r="D69" s="69"/>
      <c r="E69" s="69"/>
      <c r="F69" s="69"/>
      <c r="G69" s="69"/>
      <c r="H69" s="69"/>
      <c r="I69" s="69"/>
    </row>
    <row r="70" spans="1:11" x14ac:dyDescent="0.2">
      <c r="B70" s="70"/>
      <c r="C70" s="70"/>
      <c r="D70" s="70"/>
      <c r="E70" s="70"/>
      <c r="F70" s="70"/>
      <c r="G70" s="70"/>
      <c r="H70" s="70"/>
      <c r="I70" s="70"/>
    </row>
    <row r="71" spans="1:11" x14ac:dyDescent="0.2">
      <c r="B71" s="71"/>
      <c r="C71" s="71"/>
      <c r="D71" s="71"/>
      <c r="E71" s="71"/>
      <c r="F71" s="71"/>
      <c r="G71" s="71"/>
      <c r="H71" s="71"/>
      <c r="I71" s="71"/>
    </row>
  </sheetData>
  <mergeCells count="56">
    <mergeCell ref="B50:I50"/>
    <mergeCell ref="B51:I51"/>
    <mergeCell ref="B52:I52"/>
    <mergeCell ref="B53:I53"/>
    <mergeCell ref="B42:B47"/>
    <mergeCell ref="C42:C44"/>
    <mergeCell ref="C45:C47"/>
    <mergeCell ref="B68:I68"/>
    <mergeCell ref="B70:I70"/>
    <mergeCell ref="B71:I71"/>
    <mergeCell ref="B48:D48"/>
    <mergeCell ref="B69:I69"/>
    <mergeCell ref="B63:D63"/>
    <mergeCell ref="B66:D66"/>
    <mergeCell ref="B61:C62"/>
    <mergeCell ref="B64:C65"/>
    <mergeCell ref="B67:D67"/>
    <mergeCell ref="B58:I58"/>
    <mergeCell ref="B56:I56"/>
    <mergeCell ref="B49:D49"/>
    <mergeCell ref="B59:C60"/>
    <mergeCell ref="E59:E60"/>
    <mergeCell ref="F59:F60"/>
    <mergeCell ref="B34:D34"/>
    <mergeCell ref="B21:B26"/>
    <mergeCell ref="B28:B33"/>
    <mergeCell ref="B41:D41"/>
    <mergeCell ref="B35:B40"/>
    <mergeCell ref="C28:C30"/>
    <mergeCell ref="C31:C33"/>
    <mergeCell ref="C35:C37"/>
    <mergeCell ref="C38:C40"/>
    <mergeCell ref="B14:B19"/>
    <mergeCell ref="B27:D27"/>
    <mergeCell ref="C7:C9"/>
    <mergeCell ref="C10:C12"/>
    <mergeCell ref="C14:C16"/>
    <mergeCell ref="C17:C19"/>
    <mergeCell ref="C21:C23"/>
    <mergeCell ref="C24:C26"/>
    <mergeCell ref="H59:H60"/>
    <mergeCell ref="G59:G60"/>
    <mergeCell ref="D59:D60"/>
    <mergeCell ref="B2:I2"/>
    <mergeCell ref="B3:I3"/>
    <mergeCell ref="B5:B6"/>
    <mergeCell ref="C5:C6"/>
    <mergeCell ref="D5:D6"/>
    <mergeCell ref="E5:E6"/>
    <mergeCell ref="F5:F6"/>
    <mergeCell ref="G5:G6"/>
    <mergeCell ref="H5:H6"/>
    <mergeCell ref="I5:I6"/>
    <mergeCell ref="B13:D13"/>
    <mergeCell ref="B7:B12"/>
    <mergeCell ref="B20:D20"/>
  </mergeCells>
  <pageMargins left="0.7" right="0.7" top="0.75" bottom="0.75" header="0.3" footer="0.3"/>
  <pageSetup paperSize="183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M54" sqref="M54"/>
    </sheetView>
  </sheetViews>
  <sheetFormatPr baseColWidth="10" defaultColWidth="11.42578125" defaultRowHeight="11.25" x14ac:dyDescent="0.2"/>
  <cols>
    <col min="1" max="1" width="3.7109375" style="6" customWidth="1"/>
    <col min="2" max="2" width="19.7109375" style="6" customWidth="1"/>
    <col min="3" max="3" width="12.5703125" style="6" customWidth="1"/>
    <col min="4" max="4" width="29.28515625" style="6" customWidth="1"/>
    <col min="5" max="5" width="14.28515625" style="6" bestFit="1" customWidth="1"/>
    <col min="6" max="6" width="10.7109375" style="6" bestFit="1" customWidth="1"/>
    <col min="7" max="7" width="15.5703125" style="6" customWidth="1"/>
    <col min="8" max="8" width="12.140625" style="6" customWidth="1"/>
    <col min="9" max="9" width="13.5703125" style="6" customWidth="1"/>
    <col min="10" max="16384" width="11.42578125" style="6"/>
  </cols>
  <sheetData>
    <row r="1" spans="1:10" x14ac:dyDescent="0.2">
      <c r="B1" s="8"/>
      <c r="C1" s="8"/>
      <c r="D1" s="8"/>
      <c r="E1" s="8"/>
      <c r="F1" s="8"/>
      <c r="G1" s="8"/>
      <c r="H1" s="8"/>
      <c r="I1" s="8"/>
    </row>
    <row r="2" spans="1:10" ht="10.15" customHeight="1" x14ac:dyDescent="0.2">
      <c r="B2" s="98" t="s">
        <v>37</v>
      </c>
      <c r="C2" s="98"/>
      <c r="D2" s="98"/>
      <c r="E2" s="98"/>
      <c r="F2" s="98"/>
      <c r="G2" s="98"/>
      <c r="H2" s="98"/>
      <c r="I2" s="98"/>
    </row>
    <row r="3" spans="1:10" ht="10.15" customHeight="1" x14ac:dyDescent="0.2">
      <c r="B3" s="61" t="s">
        <v>19</v>
      </c>
      <c r="C3" s="61"/>
      <c r="D3" s="61"/>
      <c r="E3" s="61"/>
      <c r="F3" s="61"/>
      <c r="G3" s="61"/>
      <c r="H3" s="61"/>
      <c r="I3" s="61"/>
    </row>
    <row r="4" spans="1:10" ht="10.15" customHeight="1" x14ac:dyDescent="0.2">
      <c r="B4" s="7"/>
      <c r="C4" s="7"/>
      <c r="D4" s="7"/>
      <c r="E4" s="7"/>
      <c r="F4" s="7"/>
      <c r="G4" s="7"/>
      <c r="H4" s="7"/>
      <c r="I4" s="7"/>
    </row>
    <row r="5" spans="1:10" ht="12.75" customHeight="1" x14ac:dyDescent="0.2">
      <c r="B5" s="59" t="s">
        <v>22</v>
      </c>
      <c r="C5" s="59" t="s">
        <v>32</v>
      </c>
      <c r="D5" s="59" t="s">
        <v>1</v>
      </c>
      <c r="E5" s="62">
        <v>2020</v>
      </c>
      <c r="F5" s="63">
        <v>2021</v>
      </c>
      <c r="G5" s="64" t="s">
        <v>24</v>
      </c>
      <c r="H5" s="64" t="s">
        <v>27</v>
      </c>
      <c r="I5" s="64" t="s">
        <v>25</v>
      </c>
    </row>
    <row r="6" spans="1:10" ht="12.75" customHeight="1" x14ac:dyDescent="0.2">
      <c r="B6" s="59"/>
      <c r="C6" s="59"/>
      <c r="D6" s="59"/>
      <c r="E6" s="62"/>
      <c r="F6" s="63"/>
      <c r="G6" s="64"/>
      <c r="H6" s="64"/>
      <c r="I6" s="64"/>
    </row>
    <row r="7" spans="1:10" ht="12" x14ac:dyDescent="0.2">
      <c r="A7" s="8"/>
      <c r="B7" s="66" t="s">
        <v>30</v>
      </c>
      <c r="C7" s="67" t="s">
        <v>2</v>
      </c>
      <c r="D7" s="19" t="s">
        <v>3</v>
      </c>
      <c r="E7" s="40">
        <v>55280.216339999999</v>
      </c>
      <c r="F7" s="41">
        <v>64526.67942</v>
      </c>
      <c r="G7" s="42">
        <v>0.74182346519242437</v>
      </c>
      <c r="H7" s="42">
        <v>7.8926598251296328E-3</v>
      </c>
      <c r="I7" s="43">
        <v>0.1672653200763505</v>
      </c>
      <c r="J7" s="12"/>
    </row>
    <row r="8" spans="1:10" ht="12" x14ac:dyDescent="0.2">
      <c r="A8" s="8"/>
      <c r="B8" s="66"/>
      <c r="C8" s="67"/>
      <c r="D8" s="19" t="s">
        <v>4</v>
      </c>
      <c r="E8" s="40">
        <v>0</v>
      </c>
      <c r="F8" s="41">
        <v>0</v>
      </c>
      <c r="G8" s="42">
        <v>0</v>
      </c>
      <c r="H8" s="42">
        <v>0</v>
      </c>
      <c r="I8" s="23" t="s">
        <v>23</v>
      </c>
      <c r="J8" s="12"/>
    </row>
    <row r="9" spans="1:10" ht="12" x14ac:dyDescent="0.2">
      <c r="A9" s="8"/>
      <c r="B9" s="66"/>
      <c r="C9" s="67"/>
      <c r="D9" s="24" t="s">
        <v>5</v>
      </c>
      <c r="E9" s="44">
        <v>55280.216339999999</v>
      </c>
      <c r="F9" s="44">
        <v>64526.67942</v>
      </c>
      <c r="G9" s="45">
        <v>0.74182346519242437</v>
      </c>
      <c r="H9" s="45">
        <v>7.8926598251296328E-3</v>
      </c>
      <c r="I9" s="26">
        <v>0.1672653200763505</v>
      </c>
      <c r="J9" s="12"/>
    </row>
    <row r="10" spans="1:10" ht="12" x14ac:dyDescent="0.2">
      <c r="A10" s="8"/>
      <c r="B10" s="66"/>
      <c r="C10" s="67" t="s">
        <v>6</v>
      </c>
      <c r="D10" s="19" t="s">
        <v>7</v>
      </c>
      <c r="E10" s="40">
        <v>4524.4318699999994</v>
      </c>
      <c r="F10" s="41">
        <v>10019.84276</v>
      </c>
      <c r="G10" s="42">
        <v>0.11519195693498813</v>
      </c>
      <c r="H10" s="42">
        <v>1.225589339429982E-3</v>
      </c>
      <c r="I10" s="23">
        <v>1.2146079436930499</v>
      </c>
      <c r="J10" s="12"/>
    </row>
    <row r="11" spans="1:10" ht="12" x14ac:dyDescent="0.2">
      <c r="A11" s="8"/>
      <c r="B11" s="66"/>
      <c r="C11" s="67"/>
      <c r="D11" s="19" t="s">
        <v>4</v>
      </c>
      <c r="E11" s="40">
        <v>8501.3749800000005</v>
      </c>
      <c r="F11" s="41">
        <v>12437.352620000001</v>
      </c>
      <c r="G11" s="42">
        <v>0.1429845778725875</v>
      </c>
      <c r="H11" s="42">
        <v>1.5212900189067995E-3</v>
      </c>
      <c r="I11" s="23">
        <v>0.46298129999672133</v>
      </c>
      <c r="J11" s="12"/>
    </row>
    <row r="12" spans="1:10" ht="12" x14ac:dyDescent="0.2">
      <c r="A12" s="8"/>
      <c r="B12" s="66"/>
      <c r="C12" s="67"/>
      <c r="D12" s="24" t="s">
        <v>8</v>
      </c>
      <c r="E12" s="44">
        <v>13025.806849999999</v>
      </c>
      <c r="F12" s="44">
        <v>22457.195380000001</v>
      </c>
      <c r="G12" s="45">
        <v>0.25817653480757563</v>
      </c>
      <c r="H12" s="45">
        <v>2.7468793583367815E-3</v>
      </c>
      <c r="I12" s="26">
        <v>0.72405407500726171</v>
      </c>
      <c r="J12" s="12"/>
    </row>
    <row r="13" spans="1:10" ht="12.75" customHeight="1" x14ac:dyDescent="0.2">
      <c r="A13" s="8"/>
      <c r="B13" s="65" t="s">
        <v>9</v>
      </c>
      <c r="C13" s="65"/>
      <c r="D13" s="65"/>
      <c r="E13" s="46">
        <v>68306.023189999993</v>
      </c>
      <c r="F13" s="46">
        <v>86983.874800000005</v>
      </c>
      <c r="G13" s="47">
        <v>1</v>
      </c>
      <c r="H13" s="47">
        <v>1.0639539183466414E-2</v>
      </c>
      <c r="I13" s="28">
        <v>0.27344369848681882</v>
      </c>
      <c r="J13" s="12"/>
    </row>
    <row r="14" spans="1:10" ht="12" x14ac:dyDescent="0.2">
      <c r="A14" s="8"/>
      <c r="B14" s="66" t="s">
        <v>10</v>
      </c>
      <c r="C14" s="67" t="s">
        <v>2</v>
      </c>
      <c r="D14" s="19" t="s">
        <v>3</v>
      </c>
      <c r="E14" s="40">
        <v>2488046.2391399997</v>
      </c>
      <c r="F14" s="41">
        <v>4027791.4486700008</v>
      </c>
      <c r="G14" s="42">
        <v>0.54460917629367123</v>
      </c>
      <c r="H14" s="42">
        <v>0.49266424425778077</v>
      </c>
      <c r="I14" s="23">
        <v>0.61885715197247237</v>
      </c>
      <c r="J14" s="12"/>
    </row>
    <row r="15" spans="1:10" ht="12" x14ac:dyDescent="0.2">
      <c r="A15" s="8"/>
      <c r="B15" s="66"/>
      <c r="C15" s="67"/>
      <c r="D15" s="19" t="s">
        <v>4</v>
      </c>
      <c r="E15" s="40">
        <v>1.58694</v>
      </c>
      <c r="F15" s="41">
        <v>41.033989999999996</v>
      </c>
      <c r="G15" s="42">
        <v>5.5483228907797613E-6</v>
      </c>
      <c r="H15" s="42">
        <v>5.0191227450236438E-6</v>
      </c>
      <c r="I15" s="23">
        <v>24.857303993849797</v>
      </c>
      <c r="J15" s="12"/>
    </row>
    <row r="16" spans="1:10" ht="12" x14ac:dyDescent="0.2">
      <c r="A16" s="8"/>
      <c r="B16" s="66"/>
      <c r="C16" s="67"/>
      <c r="D16" s="24" t="s">
        <v>5</v>
      </c>
      <c r="E16" s="44">
        <v>2488047.82608</v>
      </c>
      <c r="F16" s="44">
        <v>4027832.4826600002</v>
      </c>
      <c r="G16" s="45">
        <v>0.54461472461656191</v>
      </c>
      <c r="H16" s="45">
        <v>0.49266926338052575</v>
      </c>
      <c r="I16" s="26">
        <v>0.61887261186855114</v>
      </c>
      <c r="J16" s="12"/>
    </row>
    <row r="17" spans="1:10" ht="12" x14ac:dyDescent="0.2">
      <c r="A17" s="8"/>
      <c r="B17" s="66"/>
      <c r="C17" s="67" t="s">
        <v>6</v>
      </c>
      <c r="D17" s="19" t="s">
        <v>7</v>
      </c>
      <c r="E17" s="40">
        <v>1694326.142</v>
      </c>
      <c r="F17" s="41">
        <v>2299786.38601</v>
      </c>
      <c r="G17" s="42">
        <v>0.31096068038723373</v>
      </c>
      <c r="H17" s="42">
        <v>0.28130118856875769</v>
      </c>
      <c r="I17" s="23">
        <v>0.35734574885051856</v>
      </c>
      <c r="J17" s="12"/>
    </row>
    <row r="18" spans="1:10" ht="12" x14ac:dyDescent="0.2">
      <c r="A18" s="8"/>
      <c r="B18" s="66"/>
      <c r="C18" s="67"/>
      <c r="D18" s="19" t="s">
        <v>4</v>
      </c>
      <c r="E18" s="40">
        <v>826421.45296999987</v>
      </c>
      <c r="F18" s="41">
        <v>1068127.7033599999</v>
      </c>
      <c r="G18" s="42">
        <v>0.14442459499620444</v>
      </c>
      <c r="H18" s="42">
        <v>0.13064934827259167</v>
      </c>
      <c r="I18" s="23">
        <v>0.29247334942885889</v>
      </c>
      <c r="J18" s="12"/>
    </row>
    <row r="19" spans="1:10" ht="12" x14ac:dyDescent="0.2">
      <c r="A19" s="8"/>
      <c r="B19" s="66"/>
      <c r="C19" s="67"/>
      <c r="D19" s="24" t="s">
        <v>8</v>
      </c>
      <c r="E19" s="44">
        <v>2520747.59497</v>
      </c>
      <c r="F19" s="44">
        <v>3367914.0893700002</v>
      </c>
      <c r="G19" s="45">
        <v>0.45538527538343815</v>
      </c>
      <c r="H19" s="45">
        <v>0.41195053684134936</v>
      </c>
      <c r="I19" s="26">
        <v>0.33607747800314081</v>
      </c>
      <c r="J19" s="12"/>
    </row>
    <row r="20" spans="1:10" ht="12.75" customHeight="1" x14ac:dyDescent="0.2">
      <c r="A20" s="8"/>
      <c r="B20" s="65" t="s">
        <v>11</v>
      </c>
      <c r="C20" s="65"/>
      <c r="D20" s="65"/>
      <c r="E20" s="46">
        <v>5008795.42105</v>
      </c>
      <c r="F20" s="46">
        <v>7395746.5720299995</v>
      </c>
      <c r="G20" s="47">
        <v>1</v>
      </c>
      <c r="H20" s="47">
        <v>0.90461980022187505</v>
      </c>
      <c r="I20" s="28">
        <v>0.47655193521152434</v>
      </c>
      <c r="J20" s="12"/>
    </row>
    <row r="21" spans="1:10" ht="12" x14ac:dyDescent="0.2">
      <c r="A21" s="8"/>
      <c r="B21" s="66" t="s">
        <v>31</v>
      </c>
      <c r="C21" s="67" t="s">
        <v>2</v>
      </c>
      <c r="D21" s="29" t="s">
        <v>3</v>
      </c>
      <c r="E21" s="48">
        <v>25.445</v>
      </c>
      <c r="F21" s="49">
        <v>0</v>
      </c>
      <c r="G21" s="43">
        <v>0</v>
      </c>
      <c r="H21" s="43">
        <v>0</v>
      </c>
      <c r="I21" s="23">
        <v>-1</v>
      </c>
      <c r="J21" s="12"/>
    </row>
    <row r="22" spans="1:10" ht="12" x14ac:dyDescent="0.2">
      <c r="A22" s="8"/>
      <c r="B22" s="66"/>
      <c r="C22" s="67"/>
      <c r="D22" s="29" t="s">
        <v>4</v>
      </c>
      <c r="E22" s="48">
        <v>795.90019999999993</v>
      </c>
      <c r="F22" s="49">
        <v>3730.4706900000006</v>
      </c>
      <c r="G22" s="43">
        <v>1</v>
      </c>
      <c r="H22" s="43">
        <v>4.5629709150445889E-4</v>
      </c>
      <c r="I22" s="23">
        <v>3.6871086224127105</v>
      </c>
      <c r="J22" s="12"/>
    </row>
    <row r="23" spans="1:10" ht="12" x14ac:dyDescent="0.2">
      <c r="A23" s="8"/>
      <c r="B23" s="66"/>
      <c r="C23" s="67"/>
      <c r="D23" s="30" t="s">
        <v>5</v>
      </c>
      <c r="E23" s="50">
        <v>821.34519999999998</v>
      </c>
      <c r="F23" s="50">
        <v>3730.4706900000006</v>
      </c>
      <c r="G23" s="45">
        <v>1</v>
      </c>
      <c r="H23" s="45">
        <v>4.5629709150445889E-4</v>
      </c>
      <c r="I23" s="26">
        <v>3.5419035625946318</v>
      </c>
      <c r="J23" s="12"/>
    </row>
    <row r="24" spans="1:10" ht="12" x14ac:dyDescent="0.2">
      <c r="A24" s="8"/>
      <c r="B24" s="66"/>
      <c r="C24" s="67" t="s">
        <v>6</v>
      </c>
      <c r="D24" s="29" t="s">
        <v>7</v>
      </c>
      <c r="E24" s="48">
        <v>0</v>
      </c>
      <c r="F24" s="49">
        <v>0</v>
      </c>
      <c r="G24" s="43">
        <v>0</v>
      </c>
      <c r="H24" s="43">
        <v>0</v>
      </c>
      <c r="I24" s="23" t="s">
        <v>23</v>
      </c>
      <c r="J24" s="12"/>
    </row>
    <row r="25" spans="1:10" ht="12" x14ac:dyDescent="0.2">
      <c r="A25" s="8"/>
      <c r="B25" s="66"/>
      <c r="C25" s="67"/>
      <c r="D25" s="29" t="s">
        <v>4</v>
      </c>
      <c r="E25" s="48">
        <v>0</v>
      </c>
      <c r="F25" s="49">
        <v>0</v>
      </c>
      <c r="G25" s="43">
        <v>0</v>
      </c>
      <c r="H25" s="43">
        <v>0</v>
      </c>
      <c r="I25" s="23" t="s">
        <v>23</v>
      </c>
      <c r="J25" s="12"/>
    </row>
    <row r="26" spans="1:10" ht="12" x14ac:dyDescent="0.2">
      <c r="A26" s="8"/>
      <c r="B26" s="66"/>
      <c r="C26" s="67"/>
      <c r="D26" s="30" t="s">
        <v>8</v>
      </c>
      <c r="E26" s="50">
        <v>0</v>
      </c>
      <c r="F26" s="50">
        <v>0</v>
      </c>
      <c r="G26" s="45">
        <v>0</v>
      </c>
      <c r="H26" s="45">
        <v>0</v>
      </c>
      <c r="I26" s="26" t="s">
        <v>23</v>
      </c>
      <c r="J26" s="12"/>
    </row>
    <row r="27" spans="1:10" ht="12.75" customHeight="1" x14ac:dyDescent="0.2">
      <c r="A27" s="8"/>
      <c r="B27" s="65" t="s">
        <v>15</v>
      </c>
      <c r="C27" s="65"/>
      <c r="D27" s="65"/>
      <c r="E27" s="51">
        <v>821.34519999999998</v>
      </c>
      <c r="F27" s="51">
        <v>3730.4706900000006</v>
      </c>
      <c r="G27" s="47">
        <v>1</v>
      </c>
      <c r="H27" s="47">
        <v>4.5629709150445889E-4</v>
      </c>
      <c r="I27" s="47">
        <v>3.5419035625946318</v>
      </c>
      <c r="J27" s="12"/>
    </row>
    <row r="28" spans="1:10" ht="12" x14ac:dyDescent="0.2">
      <c r="A28" s="8"/>
      <c r="B28" s="66" t="s">
        <v>14</v>
      </c>
      <c r="C28" s="67" t="s">
        <v>2</v>
      </c>
      <c r="D28" s="29" t="s">
        <v>3</v>
      </c>
      <c r="E28" s="48">
        <v>5885.8851000000004</v>
      </c>
      <c r="F28" s="49">
        <v>10225.486530000002</v>
      </c>
      <c r="G28" s="43">
        <v>0.27828982042753558</v>
      </c>
      <c r="H28" s="43">
        <v>1.2507429090287323E-3</v>
      </c>
      <c r="I28" s="43">
        <v>0.73728952507074952</v>
      </c>
      <c r="J28" s="12"/>
    </row>
    <row r="29" spans="1:10" ht="12" x14ac:dyDescent="0.2">
      <c r="A29" s="8"/>
      <c r="B29" s="66"/>
      <c r="C29" s="67"/>
      <c r="D29" s="29" t="s">
        <v>4</v>
      </c>
      <c r="E29" s="48">
        <v>1101.22</v>
      </c>
      <c r="F29" s="49">
        <v>10652.80565</v>
      </c>
      <c r="G29" s="43">
        <v>0.28991944419371662</v>
      </c>
      <c r="H29" s="43">
        <v>1.3030109705693105E-3</v>
      </c>
      <c r="I29" s="43">
        <v>8.6736398267376185</v>
      </c>
      <c r="J29" s="12"/>
    </row>
    <row r="30" spans="1:10" ht="12" x14ac:dyDescent="0.2">
      <c r="A30" s="8"/>
      <c r="B30" s="66"/>
      <c r="C30" s="67"/>
      <c r="D30" s="30" t="s">
        <v>5</v>
      </c>
      <c r="E30" s="50">
        <v>6987.1051000000007</v>
      </c>
      <c r="F30" s="50">
        <v>20878.29218</v>
      </c>
      <c r="G30" s="45">
        <v>0.5682092646212521</v>
      </c>
      <c r="H30" s="45">
        <v>2.5537538795980426E-3</v>
      </c>
      <c r="I30" s="45">
        <v>1.9881176654978323</v>
      </c>
      <c r="J30" s="12"/>
    </row>
    <row r="31" spans="1:10" ht="12" x14ac:dyDescent="0.2">
      <c r="A31" s="8"/>
      <c r="B31" s="66"/>
      <c r="C31" s="67" t="s">
        <v>6</v>
      </c>
      <c r="D31" s="29" t="s">
        <v>7</v>
      </c>
      <c r="E31" s="48">
        <v>6897.7512699999997</v>
      </c>
      <c r="F31" s="49">
        <v>15865.727110000002</v>
      </c>
      <c r="G31" s="43">
        <v>0.43179073537874801</v>
      </c>
      <c r="H31" s="43">
        <v>1.9406358437027268E-3</v>
      </c>
      <c r="I31" s="43">
        <v>1.3001303597309914</v>
      </c>
      <c r="J31" s="12"/>
    </row>
    <row r="32" spans="1:10" ht="12" x14ac:dyDescent="0.2">
      <c r="A32" s="8"/>
      <c r="B32" s="66"/>
      <c r="C32" s="67"/>
      <c r="D32" s="29" t="s">
        <v>4</v>
      </c>
      <c r="E32" s="48">
        <v>0</v>
      </c>
      <c r="F32" s="49">
        <v>0</v>
      </c>
      <c r="G32" s="43">
        <v>0</v>
      </c>
      <c r="H32" s="43">
        <v>0</v>
      </c>
      <c r="I32" s="23" t="s">
        <v>23</v>
      </c>
      <c r="J32" s="12"/>
    </row>
    <row r="33" spans="1:10" ht="12" x14ac:dyDescent="0.2">
      <c r="A33" s="8"/>
      <c r="B33" s="66"/>
      <c r="C33" s="67"/>
      <c r="D33" s="30" t="s">
        <v>8</v>
      </c>
      <c r="E33" s="50">
        <v>6897.7512699999997</v>
      </c>
      <c r="F33" s="50">
        <v>15865.727110000002</v>
      </c>
      <c r="G33" s="45">
        <v>0.43179073537874801</v>
      </c>
      <c r="H33" s="45">
        <v>1.9406358437027268E-3</v>
      </c>
      <c r="I33" s="45">
        <v>1.3001303597309914</v>
      </c>
      <c r="J33" s="12"/>
    </row>
    <row r="34" spans="1:10" ht="12.75" customHeight="1" x14ac:dyDescent="0.2">
      <c r="A34" s="8"/>
      <c r="B34" s="65" t="s">
        <v>16</v>
      </c>
      <c r="C34" s="65"/>
      <c r="D34" s="65"/>
      <c r="E34" s="51">
        <v>13884.856370000001</v>
      </c>
      <c r="F34" s="51">
        <v>36744.019289999997</v>
      </c>
      <c r="G34" s="47">
        <v>1</v>
      </c>
      <c r="H34" s="47">
        <v>4.4943897233007688E-3</v>
      </c>
      <c r="I34" s="47">
        <v>1.6463377301755979</v>
      </c>
      <c r="J34" s="12"/>
    </row>
    <row r="35" spans="1:10" ht="12" x14ac:dyDescent="0.2">
      <c r="A35" s="8"/>
      <c r="B35" s="66" t="s">
        <v>18</v>
      </c>
      <c r="C35" s="67" t="s">
        <v>2</v>
      </c>
      <c r="D35" s="29" t="s">
        <v>3</v>
      </c>
      <c r="E35" s="48">
        <v>6668.2019299999993</v>
      </c>
      <c r="F35" s="49">
        <v>15531.72661</v>
      </c>
      <c r="G35" s="43">
        <v>0.24338815491550775</v>
      </c>
      <c r="H35" s="43">
        <v>1.8997821634635086E-3</v>
      </c>
      <c r="I35" s="43">
        <v>1.3292225959929802</v>
      </c>
      <c r="J35" s="12"/>
    </row>
    <row r="36" spans="1:10" ht="12" x14ac:dyDescent="0.2">
      <c r="A36" s="8"/>
      <c r="B36" s="66"/>
      <c r="C36" s="67"/>
      <c r="D36" s="29" t="s">
        <v>4</v>
      </c>
      <c r="E36" s="48">
        <v>7401.9898799999992</v>
      </c>
      <c r="F36" s="49">
        <v>15636.352040000002</v>
      </c>
      <c r="G36" s="43">
        <v>0.24502767581388274</v>
      </c>
      <c r="H36" s="43">
        <v>1.9125795510785294E-3</v>
      </c>
      <c r="I36" s="43">
        <v>1.1124525017588924</v>
      </c>
      <c r="J36" s="12"/>
    </row>
    <row r="37" spans="1:10" ht="12" x14ac:dyDescent="0.2">
      <c r="A37" s="8"/>
      <c r="B37" s="66"/>
      <c r="C37" s="67"/>
      <c r="D37" s="30" t="s">
        <v>5</v>
      </c>
      <c r="E37" s="50">
        <v>14070.191809999998</v>
      </c>
      <c r="F37" s="50">
        <v>31168.078649999999</v>
      </c>
      <c r="G37" s="45">
        <v>0.48841583072939043</v>
      </c>
      <c r="H37" s="45">
        <v>3.8123617145420377E-3</v>
      </c>
      <c r="I37" s="45">
        <v>1.2151850572391025</v>
      </c>
      <c r="J37" s="12"/>
    </row>
    <row r="38" spans="1:10" ht="12" x14ac:dyDescent="0.2">
      <c r="A38" s="8"/>
      <c r="B38" s="66"/>
      <c r="C38" s="67" t="s">
        <v>6</v>
      </c>
      <c r="D38" s="29" t="s">
        <v>7</v>
      </c>
      <c r="E38" s="48">
        <v>11395.58208</v>
      </c>
      <c r="F38" s="49">
        <v>32646.557750000004</v>
      </c>
      <c r="G38" s="43">
        <v>0.51158416927060957</v>
      </c>
      <c r="H38" s="43">
        <v>3.9932036964904693E-3</v>
      </c>
      <c r="I38" s="43">
        <v>1.8648433683169963</v>
      </c>
      <c r="J38" s="12"/>
    </row>
    <row r="39" spans="1:10" ht="12" x14ac:dyDescent="0.2">
      <c r="A39" s="8"/>
      <c r="B39" s="66"/>
      <c r="C39" s="67"/>
      <c r="D39" s="29" t="s">
        <v>4</v>
      </c>
      <c r="E39" s="48">
        <v>0</v>
      </c>
      <c r="F39" s="49">
        <v>0</v>
      </c>
      <c r="G39" s="43">
        <v>0</v>
      </c>
      <c r="H39" s="43">
        <v>0</v>
      </c>
      <c r="I39" s="23" t="s">
        <v>23</v>
      </c>
      <c r="J39" s="12"/>
    </row>
    <row r="40" spans="1:10" ht="12" x14ac:dyDescent="0.2">
      <c r="A40" s="8"/>
      <c r="B40" s="66"/>
      <c r="C40" s="67"/>
      <c r="D40" s="30" t="s">
        <v>8</v>
      </c>
      <c r="E40" s="50">
        <v>11395.58208</v>
      </c>
      <c r="F40" s="50">
        <v>32646.557750000004</v>
      </c>
      <c r="G40" s="45">
        <v>0.51158416927060957</v>
      </c>
      <c r="H40" s="45">
        <v>3.9932036964904693E-3</v>
      </c>
      <c r="I40" s="45">
        <v>1.8648433683169963</v>
      </c>
      <c r="J40" s="12"/>
    </row>
    <row r="41" spans="1:10" ht="12.75" customHeight="1" x14ac:dyDescent="0.2">
      <c r="A41" s="8"/>
      <c r="B41" s="65" t="s">
        <v>17</v>
      </c>
      <c r="C41" s="65"/>
      <c r="D41" s="65"/>
      <c r="E41" s="51">
        <v>25465.77389</v>
      </c>
      <c r="F41" s="51">
        <v>63814.636400000003</v>
      </c>
      <c r="G41" s="47">
        <v>1</v>
      </c>
      <c r="H41" s="47">
        <v>7.8055654110325071E-3</v>
      </c>
      <c r="I41" s="47">
        <v>1.5058981783019361</v>
      </c>
      <c r="J41" s="12"/>
    </row>
    <row r="42" spans="1:10" ht="12" x14ac:dyDescent="0.2">
      <c r="A42" s="8"/>
      <c r="B42" s="66" t="s">
        <v>12</v>
      </c>
      <c r="C42" s="67" t="s">
        <v>2</v>
      </c>
      <c r="D42" s="19" t="s">
        <v>3</v>
      </c>
      <c r="E42" s="40">
        <v>185368.09654</v>
      </c>
      <c r="F42" s="41">
        <v>361464.64288</v>
      </c>
      <c r="G42" s="42">
        <v>0.61420231846547468</v>
      </c>
      <c r="H42" s="42">
        <v>4.4212990513495198E-2</v>
      </c>
      <c r="I42" s="43">
        <v>0.94998303174570642</v>
      </c>
      <c r="J42" s="12"/>
    </row>
    <row r="43" spans="1:10" ht="12" x14ac:dyDescent="0.2">
      <c r="A43" s="8"/>
      <c r="B43" s="66"/>
      <c r="C43" s="67"/>
      <c r="D43" s="19" t="s">
        <v>4</v>
      </c>
      <c r="E43" s="40">
        <v>25437.309400000002</v>
      </c>
      <c r="F43" s="41">
        <v>63452.476579999995</v>
      </c>
      <c r="G43" s="42">
        <v>0.10781872859623086</v>
      </c>
      <c r="H43" s="42">
        <v>7.7612673890781287E-3</v>
      </c>
      <c r="I43" s="43">
        <v>1.494464944472468</v>
      </c>
      <c r="J43" s="12"/>
    </row>
    <row r="44" spans="1:10" ht="12" x14ac:dyDescent="0.2">
      <c r="A44" s="8"/>
      <c r="B44" s="66"/>
      <c r="C44" s="67"/>
      <c r="D44" s="24" t="s">
        <v>5</v>
      </c>
      <c r="E44" s="44">
        <v>210805.40594</v>
      </c>
      <c r="F44" s="44">
        <v>424917.11945999996</v>
      </c>
      <c r="G44" s="45">
        <v>0.72202104706170545</v>
      </c>
      <c r="H44" s="45">
        <v>5.1974257902573325E-2</v>
      </c>
      <c r="I44" s="45">
        <v>1.015684168844043</v>
      </c>
      <c r="J44" s="12"/>
    </row>
    <row r="45" spans="1:10" ht="12" x14ac:dyDescent="0.2">
      <c r="A45" s="8"/>
      <c r="B45" s="66"/>
      <c r="C45" s="67" t="s">
        <v>6</v>
      </c>
      <c r="D45" s="19" t="s">
        <v>7</v>
      </c>
      <c r="E45" s="40">
        <v>109811.87615000001</v>
      </c>
      <c r="F45" s="41">
        <v>159594.57241999998</v>
      </c>
      <c r="G45" s="42">
        <v>0.27118380269190573</v>
      </c>
      <c r="H45" s="42">
        <v>1.9521005595983843E-2</v>
      </c>
      <c r="I45" s="43">
        <v>0.45334528482145386</v>
      </c>
      <c r="J45" s="12"/>
    </row>
    <row r="46" spans="1:10" ht="12" x14ac:dyDescent="0.2">
      <c r="A46" s="8"/>
      <c r="B46" s="66"/>
      <c r="C46" s="67"/>
      <c r="D46" s="19" t="s">
        <v>4</v>
      </c>
      <c r="E46" s="40">
        <v>1140.04989</v>
      </c>
      <c r="F46" s="41">
        <v>3999.0186999999996</v>
      </c>
      <c r="G46" s="42">
        <v>6.7951502463885699E-3</v>
      </c>
      <c r="H46" s="42">
        <v>4.8914487026352742E-4</v>
      </c>
      <c r="I46" s="43">
        <v>2.5077576297998672</v>
      </c>
      <c r="J46" s="12"/>
    </row>
    <row r="47" spans="1:10" ht="12" x14ac:dyDescent="0.2">
      <c r="A47" s="8"/>
      <c r="B47" s="66"/>
      <c r="C47" s="67"/>
      <c r="D47" s="24" t="s">
        <v>8</v>
      </c>
      <c r="E47" s="44">
        <v>110951.92604000001</v>
      </c>
      <c r="F47" s="44">
        <v>163593.59111999997</v>
      </c>
      <c r="G47" s="45">
        <v>0.27797895293829428</v>
      </c>
      <c r="H47" s="45">
        <v>2.0010150466247368E-2</v>
      </c>
      <c r="I47" s="45">
        <v>0.47445472069607669</v>
      </c>
      <c r="J47" s="12"/>
    </row>
    <row r="48" spans="1:10" ht="12.75" customHeight="1" x14ac:dyDescent="0.2">
      <c r="A48" s="8"/>
      <c r="B48" s="65" t="s">
        <v>13</v>
      </c>
      <c r="C48" s="65"/>
      <c r="D48" s="65"/>
      <c r="E48" s="46">
        <v>321757.33198000002</v>
      </c>
      <c r="F48" s="46">
        <v>588510.71058000007</v>
      </c>
      <c r="G48" s="47">
        <v>1</v>
      </c>
      <c r="H48" s="47">
        <v>7.198440836882071E-2</v>
      </c>
      <c r="I48" s="47">
        <v>0.82905143748699739</v>
      </c>
      <c r="J48" s="12"/>
    </row>
    <row r="49" spans="1:11" ht="10.15" customHeight="1" x14ac:dyDescent="0.2">
      <c r="A49" s="8"/>
      <c r="B49" s="87" t="s">
        <v>28</v>
      </c>
      <c r="C49" s="88"/>
      <c r="D49" s="89"/>
      <c r="E49" s="46">
        <v>5439030.7516800007</v>
      </c>
      <c r="F49" s="56">
        <v>8175530.2837900007</v>
      </c>
      <c r="G49" s="33"/>
      <c r="H49" s="28">
        <v>1</v>
      </c>
      <c r="I49" s="47">
        <f>(F49-E49)/E49</f>
        <v>0.50312264391311878</v>
      </c>
      <c r="J49" s="12"/>
    </row>
    <row r="50" spans="1:11" ht="10.15" customHeight="1" x14ac:dyDescent="0.2">
      <c r="A50" s="8"/>
      <c r="B50" s="68" t="s">
        <v>34</v>
      </c>
      <c r="C50" s="68"/>
      <c r="D50" s="68"/>
      <c r="E50" s="68"/>
      <c r="F50" s="68"/>
      <c r="G50" s="68"/>
      <c r="H50" s="68"/>
      <c r="I50" s="69"/>
      <c r="J50" s="12"/>
    </row>
    <row r="51" spans="1:11" ht="10.15" customHeight="1" x14ac:dyDescent="0.2">
      <c r="A51" s="8"/>
      <c r="B51" s="69" t="s">
        <v>35</v>
      </c>
      <c r="C51" s="69"/>
      <c r="D51" s="69"/>
      <c r="E51" s="69"/>
      <c r="F51" s="69"/>
      <c r="G51" s="69"/>
      <c r="H51" s="69"/>
      <c r="I51" s="69"/>
      <c r="J51" s="12"/>
    </row>
    <row r="52" spans="1:11" ht="10.15" customHeight="1" x14ac:dyDescent="0.2">
      <c r="A52" s="8"/>
      <c r="B52" s="70" t="s">
        <v>36</v>
      </c>
      <c r="C52" s="70"/>
      <c r="D52" s="70"/>
      <c r="E52" s="70"/>
      <c r="F52" s="70"/>
      <c r="G52" s="70"/>
      <c r="H52" s="70"/>
      <c r="I52" s="70"/>
      <c r="J52" s="12"/>
    </row>
    <row r="53" spans="1:11" ht="10.15" customHeight="1" x14ac:dyDescent="0.2">
      <c r="A53" s="8"/>
      <c r="B53" s="71" t="s">
        <v>39</v>
      </c>
      <c r="C53" s="71"/>
      <c r="D53" s="71"/>
      <c r="E53" s="71"/>
      <c r="F53" s="71"/>
      <c r="G53" s="71"/>
      <c r="H53" s="71"/>
      <c r="I53" s="71"/>
      <c r="J53" s="12"/>
    </row>
    <row r="54" spans="1:11" ht="10.15" customHeight="1" x14ac:dyDescent="0.2">
      <c r="A54" s="8"/>
      <c r="B54" s="9"/>
      <c r="C54" s="9"/>
      <c r="D54" s="9"/>
      <c r="E54" s="14"/>
      <c r="F54" s="14"/>
      <c r="G54" s="15"/>
      <c r="H54" s="16"/>
      <c r="I54" s="10"/>
      <c r="J54" s="12"/>
    </row>
    <row r="55" spans="1:11" s="1" customFormat="1" ht="10.15" customHeight="1" x14ac:dyDescent="0.2">
      <c r="A55" s="2"/>
      <c r="B55" s="60" t="s">
        <v>33</v>
      </c>
      <c r="C55" s="60"/>
      <c r="D55" s="60"/>
      <c r="E55" s="60"/>
      <c r="F55" s="60"/>
      <c r="G55" s="60"/>
      <c r="H55" s="60"/>
      <c r="I55" s="60"/>
      <c r="J55" s="2"/>
      <c r="K55" s="11"/>
    </row>
    <row r="56" spans="1:11" s="2" customFormat="1" ht="10.15" customHeight="1" x14ac:dyDescent="0.2">
      <c r="B56" s="17" t="s">
        <v>19</v>
      </c>
      <c r="C56" s="17"/>
      <c r="D56" s="17"/>
      <c r="E56" s="17"/>
      <c r="F56" s="17"/>
      <c r="G56" s="17"/>
      <c r="H56" s="17"/>
      <c r="I56" s="17"/>
      <c r="K56" s="11"/>
    </row>
    <row r="57" spans="1:11" s="8" customFormat="1" x14ac:dyDescent="0.2">
      <c r="B57" s="86"/>
      <c r="C57" s="86"/>
      <c r="D57" s="86"/>
      <c r="E57" s="86"/>
      <c r="F57" s="86"/>
      <c r="G57" s="86"/>
      <c r="H57" s="86"/>
      <c r="I57" s="86"/>
      <c r="J57" s="12"/>
    </row>
    <row r="58" spans="1:11" s="8" customFormat="1" x14ac:dyDescent="0.2">
      <c r="B58" s="90" t="s">
        <v>32</v>
      </c>
      <c r="C58" s="91"/>
      <c r="D58" s="59" t="s">
        <v>1</v>
      </c>
      <c r="E58" s="94">
        <v>2020</v>
      </c>
      <c r="F58" s="96">
        <v>2021</v>
      </c>
      <c r="G58" s="57" t="s">
        <v>27</v>
      </c>
      <c r="H58" s="57" t="s">
        <v>25</v>
      </c>
      <c r="I58" s="13"/>
      <c r="J58" s="12"/>
    </row>
    <row r="59" spans="1:11" s="8" customFormat="1" x14ac:dyDescent="0.2">
      <c r="B59" s="92"/>
      <c r="C59" s="93"/>
      <c r="D59" s="59"/>
      <c r="E59" s="95"/>
      <c r="F59" s="97"/>
      <c r="G59" s="58"/>
      <c r="H59" s="58"/>
      <c r="I59" s="13"/>
      <c r="J59" s="12"/>
    </row>
    <row r="60" spans="1:11" ht="12" x14ac:dyDescent="0.2">
      <c r="A60" s="8"/>
      <c r="B60" s="81" t="s">
        <v>5</v>
      </c>
      <c r="C60" s="82"/>
      <c r="D60" s="19" t="s">
        <v>3</v>
      </c>
      <c r="E60" s="48">
        <v>2741274.0840500002</v>
      </c>
      <c r="F60" s="49">
        <v>4479539.9841099996</v>
      </c>
      <c r="G60" s="42">
        <v>0.54792041966889771</v>
      </c>
      <c r="H60" s="43">
        <v>0.63410875628016694</v>
      </c>
      <c r="J60" s="12"/>
    </row>
    <row r="61" spans="1:11" ht="12" x14ac:dyDescent="0.2">
      <c r="A61" s="8"/>
      <c r="B61" s="83"/>
      <c r="C61" s="84"/>
      <c r="D61" s="19" t="s">
        <v>4</v>
      </c>
      <c r="E61" s="48">
        <v>34738.006419999998</v>
      </c>
      <c r="F61" s="49">
        <v>93513.138950000022</v>
      </c>
      <c r="G61" s="42">
        <v>1.1438174124975454E-2</v>
      </c>
      <c r="H61" s="43">
        <v>1.6919546798218372</v>
      </c>
      <c r="J61" s="12"/>
    </row>
    <row r="62" spans="1:11" ht="12.75" customHeight="1" x14ac:dyDescent="0.2">
      <c r="A62" s="8"/>
      <c r="B62" s="75" t="s">
        <v>5</v>
      </c>
      <c r="C62" s="76"/>
      <c r="D62" s="77"/>
      <c r="E62" s="50">
        <v>2776012.0904700002</v>
      </c>
      <c r="F62" s="50">
        <v>4573053.1230599992</v>
      </c>
      <c r="G62" s="45">
        <v>0.55935859379387309</v>
      </c>
      <c r="H62" s="45">
        <v>0.64734625571668392</v>
      </c>
      <c r="J62" s="12"/>
    </row>
    <row r="63" spans="1:11" ht="12" x14ac:dyDescent="0.2">
      <c r="A63" s="8"/>
      <c r="B63" s="81" t="s">
        <v>8</v>
      </c>
      <c r="C63" s="82"/>
      <c r="D63" s="19" t="s">
        <v>7</v>
      </c>
      <c r="E63" s="48">
        <v>1826955.7833699998</v>
      </c>
      <c r="F63" s="49">
        <v>2517913.0860500005</v>
      </c>
      <c r="G63" s="42">
        <v>0.30798162304436477</v>
      </c>
      <c r="H63" s="43">
        <v>0.37820143704050785</v>
      </c>
      <c r="J63" s="12"/>
    </row>
    <row r="64" spans="1:11" ht="12" x14ac:dyDescent="0.2">
      <c r="A64" s="8"/>
      <c r="B64" s="83"/>
      <c r="C64" s="84"/>
      <c r="D64" s="19" t="s">
        <v>4</v>
      </c>
      <c r="E64" s="48">
        <v>836062.87783999974</v>
      </c>
      <c r="F64" s="49">
        <v>1084564.0746799998</v>
      </c>
      <c r="G64" s="42">
        <v>0.13265978316176197</v>
      </c>
      <c r="H64" s="43">
        <v>0.29722788013505924</v>
      </c>
      <c r="J64" s="12"/>
    </row>
    <row r="65" spans="1:10" ht="12.75" customHeight="1" x14ac:dyDescent="0.2">
      <c r="A65" s="8"/>
      <c r="B65" s="78" t="s">
        <v>8</v>
      </c>
      <c r="C65" s="79"/>
      <c r="D65" s="80"/>
      <c r="E65" s="52">
        <v>2663018.6612099996</v>
      </c>
      <c r="F65" s="52">
        <v>3602477.1607300006</v>
      </c>
      <c r="G65" s="53">
        <v>0.4406414062061268</v>
      </c>
      <c r="H65" s="53">
        <v>0.35277954045321558</v>
      </c>
      <c r="J65" s="12"/>
    </row>
    <row r="66" spans="1:10" ht="12" x14ac:dyDescent="0.2">
      <c r="A66" s="8"/>
      <c r="B66" s="85" t="s">
        <v>28</v>
      </c>
      <c r="C66" s="85"/>
      <c r="D66" s="85"/>
      <c r="E66" s="54">
        <v>5439030.7516800007</v>
      </c>
      <c r="F66" s="54">
        <v>8175530.2837900007</v>
      </c>
      <c r="G66" s="55">
        <v>1</v>
      </c>
      <c r="H66" s="55">
        <v>0.50312264391311878</v>
      </c>
      <c r="I66" s="8"/>
      <c r="J66" s="12"/>
    </row>
    <row r="67" spans="1:10" x14ac:dyDescent="0.2">
      <c r="B67" s="68" t="s">
        <v>20</v>
      </c>
      <c r="C67" s="68"/>
      <c r="D67" s="68"/>
      <c r="E67" s="68"/>
      <c r="F67" s="68"/>
      <c r="G67" s="68"/>
      <c r="H67" s="68"/>
      <c r="I67" s="69"/>
    </row>
    <row r="68" spans="1:10" x14ac:dyDescent="0.2">
      <c r="B68" s="69"/>
      <c r="C68" s="69"/>
      <c r="D68" s="69"/>
      <c r="E68" s="69"/>
      <c r="F68" s="69"/>
      <c r="G68" s="69"/>
      <c r="H68" s="69"/>
      <c r="I68" s="69"/>
    </row>
    <row r="69" spans="1:10" x14ac:dyDescent="0.2">
      <c r="B69" s="70"/>
      <c r="C69" s="70"/>
      <c r="D69" s="70"/>
      <c r="E69" s="70"/>
      <c r="F69" s="70"/>
      <c r="G69" s="70"/>
      <c r="H69" s="70"/>
      <c r="I69" s="70"/>
    </row>
    <row r="70" spans="1:10" x14ac:dyDescent="0.2">
      <c r="B70" s="71"/>
      <c r="C70" s="71"/>
      <c r="D70" s="71"/>
      <c r="E70" s="71"/>
      <c r="F70" s="71"/>
      <c r="G70" s="71"/>
      <c r="H70" s="71"/>
      <c r="I70" s="71"/>
    </row>
  </sheetData>
  <mergeCells count="56">
    <mergeCell ref="B68:I68"/>
    <mergeCell ref="B69:I69"/>
    <mergeCell ref="B70:I70"/>
    <mergeCell ref="B13:D13"/>
    <mergeCell ref="B7:B12"/>
    <mergeCell ref="B20:D20"/>
    <mergeCell ref="B14:B19"/>
    <mergeCell ref="B27:D27"/>
    <mergeCell ref="B21:B26"/>
    <mergeCell ref="C10:C12"/>
    <mergeCell ref="C14:C16"/>
    <mergeCell ref="C17:C19"/>
    <mergeCell ref="C21:C23"/>
    <mergeCell ref="C24:C26"/>
    <mergeCell ref="C28:C30"/>
    <mergeCell ref="C31:C33"/>
    <mergeCell ref="B28:B33"/>
    <mergeCell ref="B41:D41"/>
    <mergeCell ref="B35:B40"/>
    <mergeCell ref="B2:I2"/>
    <mergeCell ref="B3:I3"/>
    <mergeCell ref="H5:H6"/>
    <mergeCell ref="I5:I6"/>
    <mergeCell ref="C7:C9"/>
    <mergeCell ref="B5:B6"/>
    <mergeCell ref="C5:C6"/>
    <mergeCell ref="D5:D6"/>
    <mergeCell ref="E5:E6"/>
    <mergeCell ref="F5:F6"/>
    <mergeCell ref="G5:G6"/>
    <mergeCell ref="C35:C37"/>
    <mergeCell ref="C38:C40"/>
    <mergeCell ref="B51:I51"/>
    <mergeCell ref="B52:I52"/>
    <mergeCell ref="B53:I53"/>
    <mergeCell ref="G58:G59"/>
    <mergeCell ref="H58:H59"/>
    <mergeCell ref="D58:D59"/>
    <mergeCell ref="E58:E59"/>
    <mergeCell ref="F58:F59"/>
    <mergeCell ref="B34:D34"/>
    <mergeCell ref="B49:D49"/>
    <mergeCell ref="B50:I50"/>
    <mergeCell ref="B66:D66"/>
    <mergeCell ref="B67:I67"/>
    <mergeCell ref="C42:C44"/>
    <mergeCell ref="C45:C47"/>
    <mergeCell ref="B57:I57"/>
    <mergeCell ref="B48:D48"/>
    <mergeCell ref="B42:B47"/>
    <mergeCell ref="B62:D62"/>
    <mergeCell ref="B65:D65"/>
    <mergeCell ref="B60:C61"/>
    <mergeCell ref="B63:C64"/>
    <mergeCell ref="B55:I55"/>
    <mergeCell ref="B58:C59"/>
  </mergeCells>
  <pageMargins left="0.7" right="0.7" top="0.75" bottom="0.75" header="0.3" footer="0.3"/>
  <pageSetup paperSize="183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Operaciones CantidadDocumentos</vt:lpstr>
      <vt:lpstr>Operaciones Monto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Marcela Vera Inostroza</cp:lastModifiedBy>
  <cp:lastPrinted>2022-03-10T13:45:30Z</cp:lastPrinted>
  <dcterms:created xsi:type="dcterms:W3CDTF">2020-01-24T16:20:12Z</dcterms:created>
  <dcterms:modified xsi:type="dcterms:W3CDTF">2022-04-19T16:49:41Z</dcterms:modified>
</cp:coreProperties>
</file>